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206c24851a644a51" /></Relationships>
</file>

<file path=xl/workbook.xml><?xml version="1.0" encoding="utf-8"?>
<x:workbook xmlns:x="http://schemas.openxmlformats.org/spreadsheetml/2006/main">
  <x:sheets>
    <x:sheet xmlns:r="http://schemas.openxmlformats.org/officeDocument/2006/relationships" name="ROI Dashboard" sheetId="1" r:id="Rf426c95e76b34911"/>
    <x:sheet xmlns:r="http://schemas.openxmlformats.org/officeDocument/2006/relationships" name="Asset Deployment Log" sheetId="2" r:id="R37f2c5dc3ffc4717"/>
    <x:sheet xmlns:r="http://schemas.openxmlformats.org/officeDocument/2006/relationships" name="Production Inputs" sheetId="3" r:id="R36f68be97b024c6a"/>
  </x:sheets>
</x:workbook>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yyyy-mm-dd"/>
    <x:numFmt numFmtId="201" formatCode="€#,##0"/>
    <x:numFmt numFmtId="202" formatCode="0.0%"/>
    <x:numFmt numFmtId="203" formatCode="0.0"/>
  </x:numFmts>
  <x:fonts count="7">
    <x:font>
      <x:sz val="11"/>
      <x:name val="Carlito"/>
    </x:font>
    <x:font>
      <x:b/>
      <x:sz val="16"/>
      <x:color rgb="FFFFFFFF"/>
      <x:name val="Carlito"/>
    </x:font>
    <x:font>
      <x:b/>
      <x:sz val="11"/>
      <x:color rgb="FFFFFFFF"/>
      <x:name val="Carlito"/>
    </x:font>
    <x:font>
      <x:b/>
      <x:sz val="15"/>
      <x:color rgb="FFFFFFFF"/>
      <x:name val="Carlito"/>
    </x:font>
    <x:font>
      <x:b/>
      <x:sz val="17"/>
      <x:color rgb="FFFFFFFF"/>
      <x:name val="Carlito"/>
    </x:font>
    <x:font>
      <x:i/>
      <x:sz val="11"/>
      <x:color rgb="FF333333"/>
      <x:name val="Carlito"/>
    </x:font>
    <x:font>
      <x:b/>
      <x:sz val="11"/>
      <x:color rgb="FF171A21"/>
      <x:name val="Carlito"/>
    </x:font>
  </x:fonts>
  <x:fills count="9">
    <x:fill>
      <x:patternFill patternType="none"/>
    </x:fill>
    <x:fill>
      <x:patternFill patternType="gray125"/>
    </x:fill>
    <x:fill>
      <x:patternFill patternType="solid">
        <x:fgColor rgb="FF171A21"/>
      </x:patternFill>
    </x:fill>
    <x:fill>
      <x:patternFill patternType="solid">
        <x:fgColor rgb="FF7A263A"/>
      </x:patternFill>
    </x:fill>
    <x:fill>
      <x:patternFill patternType="solid">
        <x:fgColor rgb="FFFFF3C4"/>
      </x:patternFill>
    </x:fill>
    <x:fill>
      <x:patternFill patternType="solid">
        <x:fgColor rgb="FFFFFDF7"/>
      </x:patternFill>
    </x:fill>
    <x:fill>
      <x:patternFill patternType="solid">
        <x:fgColor rgb="FFF5F1EA"/>
      </x:patternFill>
    </x:fill>
    <x:fill>
      <x:patternFill patternType="solid">
        <x:fgColor rgb="FFFFFFFF"/>
      </x:patternFill>
    </x:fill>
    <x:fill>
      <x:patternFill patternType="solid">
        <x:fgColor rgb="FFC4A46B"/>
      </x:patternFill>
    </x:fill>
  </x:fills>
  <x:borders count="19">
    <x:border/>
    <x:border>
      <x:right style="thin">
        <x:color rgb="FFD9D9D9"/>
      </x:right>
      <x:bottom style="thin">
        <x:color rgb="FFD9D9D9"/>
      </x:bottom>
    </x:border>
    <x:border>
      <x:left style="thin">
        <x:color rgb="FFD9D9D9"/>
      </x:left>
      <x:right style="thin">
        <x:color rgb="FFD9D9D9"/>
      </x:right>
      <x:bottom style="thin">
        <x:color rgb="FFD9D9D9"/>
      </x:bottom>
    </x:border>
    <x:border>
      <x:left style="thin">
        <x:color rgb="FFD9D9D9"/>
      </x:left>
      <x:bottom style="thin">
        <x:color rgb="FFD9D9D9"/>
      </x:bottom>
    </x:border>
    <x:border>
      <x:right style="thin">
        <x:color rgb="FFD9D9D9"/>
      </x:right>
      <x:top style="thin">
        <x:color rgb="FFD9D9D9"/>
      </x:top>
      <x:bottom style="thin">
        <x:color rgb="FFD9D9D9"/>
      </x:bottom>
    </x:border>
    <x:border>
      <x:left style="thin">
        <x:color rgb="FFD9D9D9"/>
      </x:left>
      <x:right style="thin">
        <x:color rgb="FFD9D9D9"/>
      </x:right>
      <x:top style="thin">
        <x:color rgb="FFD9D9D9"/>
      </x:top>
      <x:bottom style="thin">
        <x:color rgb="FFD9D9D9"/>
      </x:bottom>
    </x:border>
    <x:border>
      <x:left style="thin">
        <x:color rgb="FFD9D9D9"/>
      </x:left>
      <x:top style="thin">
        <x:color rgb="FFD9D9D9"/>
      </x:top>
      <x:bottom style="thin">
        <x:color rgb="FFD9D9D9"/>
      </x:bottom>
    </x:border>
    <x:border>
      <x:right style="thin">
        <x:color rgb="FFD9D9D9"/>
      </x:right>
      <x:top style="thin">
        <x:color rgb="FFD9D9D9"/>
      </x:top>
    </x:border>
    <x:border>
      <x:left style="thin">
        <x:color rgb="FFD9D9D9"/>
      </x:left>
      <x:right style="thin">
        <x:color rgb="FFD9D9D9"/>
      </x:right>
      <x:top style="thin">
        <x:color rgb="FFD9D9D9"/>
      </x:top>
    </x:border>
    <x:border>
      <x:left style="thin">
        <x:color rgb="FFD9D9D9"/>
      </x:left>
      <x:top style="thin">
        <x:color rgb="FFD9D9D9"/>
      </x:top>
    </x:border>
    <x:border>
      <x:right style="thin">
        <x:color rgb="FFD7D7D7"/>
      </x:right>
      <x:bottom style="thin">
        <x:color rgb="FFD7D7D7"/>
      </x:bottom>
    </x:border>
    <x:border>
      <x:left style="thin">
        <x:color rgb="FFD7D7D7"/>
      </x:left>
      <x:bottom style="thin">
        <x:color rgb="FFD7D7D7"/>
      </x:bottom>
    </x:border>
    <x:border>
      <x:right style="thin">
        <x:color rgb="FFD7D7D7"/>
      </x:right>
      <x:top style="thin">
        <x:color rgb="FFD7D7D7"/>
      </x:top>
      <x:bottom style="thin">
        <x:color rgb="FFD7D7D7"/>
      </x:bottom>
    </x:border>
    <x:border>
      <x:left style="thin">
        <x:color rgb="FFD7D7D7"/>
      </x:left>
      <x:top style="thin">
        <x:color rgb="FFD7D7D7"/>
      </x:top>
      <x:bottom style="thin">
        <x:color rgb="FFD7D7D7"/>
      </x:bottom>
    </x:border>
    <x:border>
      <x:right style="thin">
        <x:color rgb="FFD7D7D7"/>
      </x:right>
      <x:top style="thin">
        <x:color rgb="FFD7D7D7"/>
      </x:top>
    </x:border>
    <x:border>
      <x:left style="thin">
        <x:color rgb="FFD7D7D7"/>
      </x:left>
      <x:top style="thin">
        <x:color rgb="FFD7D7D7"/>
      </x:top>
    </x:border>
    <x:border>
      <x:left style="thin">
        <x:color rgb="FFD7D7D7"/>
      </x:left>
      <x:right style="thin">
        <x:color rgb="FFD7D7D7"/>
      </x:right>
      <x:bottom style="thin">
        <x:color rgb="FFD7D7D7"/>
      </x:bottom>
    </x:border>
    <x:border>
      <x:left style="thin">
        <x:color rgb="FFD7D7D7"/>
      </x:left>
      <x:right style="thin">
        <x:color rgb="FFD7D7D7"/>
      </x:right>
      <x:top style="thin">
        <x:color rgb="FFD7D7D7"/>
      </x:top>
      <x:bottom style="thin">
        <x:color rgb="FFD7D7D7"/>
      </x:bottom>
    </x:border>
    <x:border>
      <x:left style="thin">
        <x:color rgb="FFD7D7D7"/>
      </x:left>
      <x:right style="thin">
        <x:color rgb="FFD7D7D7"/>
      </x:right>
      <x:top style="thin">
        <x:color rgb="FFD7D7D7"/>
      </x:top>
    </x:border>
  </x:borders>
  <x:cellStyleXfs count="1">
    <x:xf numFmtId="0" fontId="0" fillId="0" borderId="0"/>
  </x:cellStyleXfs>
  <x:cellXfs count="63">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0" fillId="4" borderId="0" xfId="0" applyNumberFormat="1" applyFont="1" applyFill="1" applyBorder="1"/>
    <x:xf numFmtId="200" fontId="0" fillId="4" borderId="0" xfId="0" applyNumberFormat="1" applyFont="1" applyFill="1" applyBorder="1"/>
    <x:xf numFmtId="201" fontId="0" fillId="4" borderId="0" xfId="0" applyNumberFormat="1" applyFont="1" applyFill="1" applyBorder="1"/>
    <x:xf numFmtId="0" fontId="3" fillId="2" borderId="0" xfId="0" applyNumberFormat="1" applyFont="1" applyFill="1" applyBorder="1"/>
    <x:xf numFmtId="0" fontId="2" fillId="3" borderId="0" xfId="0" applyNumberFormat="1" applyFont="1" applyFill="1" applyBorder="1" applyAlignment="1">
      <x:alignment wrapText="1"/>
    </x:xf>
    <x:xf numFmtId="200" fontId="0" fillId="0" borderId="0" xfId="0" applyNumberFormat="1" applyFont="1" applyFill="1" applyBorder="1"/>
    <x:xf numFmtId="201" fontId="0" fillId="0" borderId="0" xfId="0" applyNumberFormat="1" applyFont="1" applyFill="1" applyBorder="1"/>
    <x:xf numFmtId="0" fontId="2" fillId="3" borderId="1" xfId="0" applyNumberFormat="1" applyFont="1" applyFill="1" applyBorder="1" applyAlignment="1">
      <x:alignment wrapText="1"/>
    </x:xf>
    <x:xf numFmtId="0" fontId="2" fillId="3" borderId="2" xfId="0" applyNumberFormat="1" applyFont="1" applyFill="1" applyBorder="1" applyAlignment="1">
      <x:alignment wrapText="1"/>
    </x:xf>
    <x:xf numFmtId="0" fontId="2" fillId="3" borderId="3" xfId="0" applyNumberFormat="1" applyFont="1" applyFill="1" applyBorder="1" applyAlignment="1">
      <x:alignment wrapText="1"/>
    </x:xf>
    <x:xf numFmtId="0" fontId="0" fillId="0" borderId="4" xfId="0" applyNumberFormat="1" applyFont="1" applyFill="1" applyBorder="1"/>
    <x:xf numFmtId="0" fontId="0" fillId="0" borderId="5" xfId="0" applyNumberFormat="1" applyFont="1" applyFill="1" applyBorder="1"/>
    <x:xf numFmtId="200" fontId="0" fillId="0" borderId="5" xfId="0" applyNumberFormat="1" applyFont="1" applyFill="1" applyBorder="1"/>
    <x:xf numFmtId="201" fontId="0" fillId="0" borderId="5" xfId="0" applyNumberFormat="1" applyFont="1" applyFill="1" applyBorder="1"/>
    <x:xf numFmtId="0" fontId="0" fillId="0" borderId="6" xfId="0" applyNumberFormat="1" applyFont="1" applyFill="1" applyBorder="1"/>
    <x:xf numFmtId="0" fontId="0" fillId="0" borderId="7" xfId="0" applyNumberFormat="1" applyFont="1" applyFill="1" applyBorder="1"/>
    <x:xf numFmtId="0" fontId="0" fillId="0" borderId="8" xfId="0" applyNumberFormat="1" applyFont="1" applyFill="1" applyBorder="1"/>
    <x:xf numFmtId="200" fontId="0" fillId="0" borderId="8" xfId="0" applyNumberFormat="1" applyFont="1" applyFill="1" applyBorder="1"/>
    <x:xf numFmtId="201" fontId="0" fillId="0" borderId="8" xfId="0" applyNumberFormat="1" applyFont="1" applyFill="1" applyBorder="1"/>
    <x:xf numFmtId="0" fontId="0" fillId="0" borderId="9" xfId="0" applyNumberFormat="1" applyFont="1" applyFill="1" applyBorder="1"/>
    <x:xf numFmtId="0" fontId="0" fillId="5" borderId="5" xfId="0" applyNumberFormat="1" applyFont="1" applyFill="1" applyBorder="1"/>
    <x:xf numFmtId="200" fontId="0" fillId="5" borderId="5" xfId="0" applyNumberFormat="1" applyFont="1" applyFill="1" applyBorder="1"/>
    <x:xf numFmtId="0" fontId="0" fillId="5" borderId="8" xfId="0" applyNumberFormat="1" applyFont="1" applyFill="1" applyBorder="1"/>
    <x:xf numFmtId="200" fontId="0" fillId="5" borderId="8" xfId="0" applyNumberFormat="1" applyFont="1" applyFill="1" applyBorder="1"/>
    <x:xf numFmtId="0" fontId="4" fillId="2" borderId="0" xfId="0" applyNumberFormat="1" applyFont="1" applyFill="1" applyBorder="1"/>
    <x:xf numFmtId="0" fontId="0" fillId="6" borderId="0" xfId="0" applyNumberFormat="1" applyFont="1" applyFill="1" applyBorder="1"/>
    <x:xf numFmtId="0" fontId="5" fillId="6" borderId="0" xfId="0" applyNumberFormat="1" applyFont="1" applyFill="1" applyBorder="1"/>
    <x:xf numFmtId="0" fontId="0" fillId="7" borderId="0" xfId="0" applyNumberFormat="1" applyFont="1" applyFill="1" applyBorder="1"/>
    <x:xf numFmtId="0" fontId="0" fillId="7" borderId="10" xfId="0" applyNumberFormat="1" applyFont="1" applyFill="1" applyBorder="1"/>
    <x:xf numFmtId="0" fontId="0" fillId="7" borderId="11" xfId="0" applyNumberFormat="1" applyFont="1" applyFill="1" applyBorder="1"/>
    <x:xf numFmtId="0" fontId="0" fillId="7" borderId="12" xfId="0" applyNumberFormat="1" applyFont="1" applyFill="1" applyBorder="1"/>
    <x:xf numFmtId="0" fontId="0" fillId="7" borderId="13" xfId="0" applyNumberFormat="1" applyFont="1" applyFill="1" applyBorder="1"/>
    <x:xf numFmtId="0" fontId="0" fillId="7" borderId="14" xfId="0" applyNumberFormat="1" applyFont="1" applyFill="1" applyBorder="1"/>
    <x:xf numFmtId="0" fontId="0" fillId="7" borderId="15" xfId="0" applyNumberFormat="1" applyFont="1" applyFill="1" applyBorder="1"/>
    <x:xf numFmtId="202" fontId="0" fillId="7" borderId="13" xfId="0" applyNumberFormat="1" applyFont="1" applyFill="1" applyBorder="1"/>
    <x:xf numFmtId="203" fontId="0" fillId="7" borderId="13" xfId="0" applyNumberFormat="1" applyFont="1" applyFill="1" applyBorder="1"/>
    <x:xf numFmtId="201" fontId="0" fillId="7" borderId="11" xfId="0" applyNumberFormat="1" applyFont="1" applyFill="1" applyBorder="1"/>
    <x:xf numFmtId="201" fontId="0" fillId="7" borderId="13" xfId="0" applyNumberFormat="1" applyFont="1" applyFill="1" applyBorder="1"/>
    <x:xf numFmtId="201" fontId="0" fillId="7" borderId="15" xfId="0" applyNumberFormat="1" applyFont="1" applyFill="1" applyBorder="1"/>
    <x:xf numFmtId="0" fontId="0" fillId="8" borderId="0" xfId="0" applyNumberFormat="1" applyFont="1" applyFill="1" applyBorder="1"/>
    <x:xf numFmtId="0" fontId="6" fillId="8" borderId="0" xfId="0" applyNumberFormat="1" applyFont="1" applyFill="1" applyBorder="1"/>
    <x:xf numFmtId="0" fontId="0" fillId="6" borderId="0" xfId="0" applyNumberFormat="1" applyFont="1" applyFill="1" applyBorder="1" applyAlignment="1">
      <x:alignment wrapText="1"/>
    </x:xf>
    <x:xf numFmtId="0" fontId="0" fillId="6" borderId="0" xfId="0" applyNumberFormat="1" applyFont="1" applyFill="1" applyBorder="1" applyAlignment="1">
      <x:alignment vertical="top" wrapText="1"/>
    </x:xf>
    <x:xf numFmtId="0" fontId="2" fillId="2" borderId="0" xfId="0" applyNumberFormat="1" applyFont="1" applyFill="1" applyBorder="1"/>
    <x:xf numFmtId="0" fontId="0" fillId="7" borderId="16" xfId="0" applyNumberFormat="1" applyFont="1" applyFill="1" applyBorder="1"/>
    <x:xf numFmtId="0" fontId="0" fillId="7" borderId="17" xfId="0" applyNumberFormat="1" applyFont="1" applyFill="1" applyBorder="1"/>
    <x:xf numFmtId="0" fontId="0" fillId="7" borderId="18" xfId="0" applyNumberFormat="1" applyFont="1" applyFill="1" applyBorder="1"/>
    <x:xf numFmtId="0" fontId="0" fillId="7" borderId="10" xfId="0" applyNumberFormat="1" applyFont="1" applyFill="1" applyBorder="1" applyAlignment="1">
      <x:alignment wrapText="1"/>
    </x:xf>
    <x:xf numFmtId="0" fontId="0" fillId="7" borderId="16" xfId="0" applyNumberFormat="1" applyFont="1" applyFill="1" applyBorder="1" applyAlignment="1">
      <x:alignment wrapText="1"/>
    </x:xf>
    <x:xf numFmtId="0" fontId="0" fillId="7" borderId="11" xfId="0" applyNumberFormat="1" applyFont="1" applyFill="1" applyBorder="1" applyAlignment="1">
      <x:alignment wrapText="1"/>
    </x:xf>
    <x:xf numFmtId="0" fontId="0" fillId="7" borderId="12" xfId="0" applyNumberFormat="1" applyFont="1" applyFill="1" applyBorder="1" applyAlignment="1">
      <x:alignment wrapText="1"/>
    </x:xf>
    <x:xf numFmtId="0" fontId="0" fillId="7" borderId="17" xfId="0" applyNumberFormat="1" applyFont="1" applyFill="1" applyBorder="1" applyAlignment="1">
      <x:alignment wrapText="1"/>
    </x:xf>
    <x:xf numFmtId="0" fontId="0" fillId="7" borderId="13" xfId="0" applyNumberFormat="1" applyFont="1" applyFill="1" applyBorder="1" applyAlignment="1">
      <x:alignment wrapText="1"/>
    </x:xf>
    <x:xf numFmtId="0" fontId="0" fillId="7" borderId="14" xfId="0" applyNumberFormat="1" applyFont="1" applyFill="1" applyBorder="1" applyAlignment="1">
      <x:alignment wrapText="1"/>
    </x:xf>
    <x:xf numFmtId="0" fontId="0" fillId="7" borderId="18" xfId="0" applyNumberFormat="1" applyFont="1" applyFill="1" applyBorder="1" applyAlignment="1">
      <x:alignment wrapText="1"/>
    </x:xf>
    <x:xf numFmtId="0" fontId="0" fillId="7" borderId="15" xfId="0" applyNumberFormat="1" applyFont="1" applyFill="1" applyBorder="1" applyAlignment="1">
      <x:alignment wrapText="1"/>
    </x:xf>
    <x:xf numFmtId="0" fontId="0" fillId="0" borderId="0" xfId="0" applyNumberFormat="1" applyFont="1" applyFill="1" applyBorder="1" applyAlignment="1">
      <x:alignment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5caa37f9c70c4ffc" /><Relationship Type="http://schemas.openxmlformats.org/officeDocument/2006/relationships/theme" Target="/xl/theme/theme1.xml" Id="R01a265e3a5554d64" /><Relationship Type="http://schemas.openxmlformats.org/officeDocument/2006/relationships/sharedStrings" Target="/xl/sharedStrings.xml" Id="R0bdc815577db45a7" /><Relationship Type="http://schemas.openxmlformats.org/officeDocument/2006/relationships/worksheet" Target="/xl/worksheets/sheet1.xml" Id="Rf426c95e76b34911" /><Relationship Type="http://schemas.openxmlformats.org/officeDocument/2006/relationships/worksheet" Target="/xl/worksheets/sheet2.xml" Id="R37f2c5dc3ffc4717" /><Relationship Type="http://schemas.openxmlformats.org/officeDocument/2006/relationships/worksheet" Target="/xl/worksheets/sheet3.xml" Id="R36f68be97b024c6a" /></Relationships>
</file>

<file path=xl/tables/table1.xml><?xml version="1.0" encoding="utf-8"?>
<x:table xmlns:x="http://schemas.openxmlformats.org/spreadsheetml/2006/main" id="1" name="AssetDeploymentTable" displayName="AssetDeploymentTable" ref="A3:Q103" headerRowCount="1" totalsRowCount="0" totalsRowShown="0">
  <x:tableColumns count="17">
    <x:tableColumn id="1" name="Asset ID"/>
    <x:tableColumn id="2" name="Asset name"/>
    <x:tableColumn id="3" name="Asset type"/>
    <x:tableColumn id="4" name="Orientation"/>
    <x:tableColumn id="5" name="Approved?"/>
    <x:tableColumn id="6" name="First use"/>
    <x:tableColumn id="7" name="Last use"/>
    <x:tableColumn id="8" name="Deployments"/>
    <x:tableColumn id="9" name="Campaigns supported"/>
    <x:tableColumn id="10" name="Paid uses"/>
    <x:tableColumn id="11" name="Owned uses"/>
    <x:tableColumn id="12" name="Evergreen?"/>
    <x:tableColumn id="13" name="Rights expiry"/>
    <x:tableColumn id="14" name="Production allocation (€)"/>
    <x:tableColumn id="15" name="Cost per deployment (€)"/>
    <x:tableColumn id="16" name="Useful lifespan (days)"/>
    <x:tableColumn id="17" name="Notes"/>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9ae64b5e01ac48a9" /></Relationships>
</file>

<file path=xl/worksheets/sheet1.xml><?xml version="1.0" encoding="utf-8"?>
<x:worksheet xmlns:x="http://schemas.openxmlformats.org/spreadsheetml/2006/main">
  <x:sheetViews>
    <x:sheetView showGridLines="0" workbookViewId="0"/>
  </x:sheetViews>
  <x:sheetFormatPr defaultRowHeight="15"/>
  <x:cols>
    <x:col min="1" max="1" width="30" hidden="0" customWidth="1"/>
    <x:col min="2" max="2" width="18" hidden="0" customWidth="1"/>
    <x:col min="3" max="3" width="18" hidden="0" customWidth="1"/>
    <x:col min="4" max="4" width="29" hidden="0" customWidth="1"/>
    <x:col min="5" max="5" width="18" hidden="0" customWidth="1"/>
    <x:col min="6" max="6" width="18" hidden="0" customWidth="1"/>
    <x:col min="7" max="7" width="18" hidden="0" customWidth="1"/>
    <x:col min="8" max="8" width="18" hidden="0" customWidth="1"/>
  </x:cols>
  <x:sheetData>
    <x:row r="1">
      <x:c r="A1" s="30" t="str">
        <x:v>CONTENT SYSTEM ROI DASHBOARD</x:v>
      </x:c>
      <x:c r="B1" s="30"/>
      <x:c r="C1" s="30"/>
      <x:c r="D1" s="30"/>
      <x:c r="E1" s="30"/>
      <x:c r="F1" s="30"/>
      <x:c r="G1" s="30"/>
      <x:c r="H1" s="30"/>
    </x:row>
    <x:row r="3">
      <x:c r="A3" s="32" t="str">
        <x:v>Measured results and operational evidence for the selected review period</x:v>
      </x:c>
      <x:c r="B3" s="32"/>
      <x:c r="C3" s="32"/>
      <x:c r="D3" s="32"/>
      <x:c r="E3" s="32"/>
      <x:c r="F3" s="32"/>
      <x:c r="G3" s="32"/>
      <x:c r="H3" s="32"/>
    </x:row>
    <x:row r="5">
      <x:c r="A5" s="5" t="str">
        <x:v>KPI</x:v>
      </x:c>
      <x:c r="B5" s="5" t="str">
        <x:v>Result</x:v>
      </x:c>
      <x:c r="D5" s="5" t="str">
        <x:v>Financial measure</x:v>
      </x:c>
      <x:c r="E5" s="5" t="str">
        <x:v>Result</x:v>
      </x:c>
    </x:row>
    <x:row r="6">
      <x:c r="A6" s="34" t="str">
        <x:v>Approved assets</x:v>
      </x:c>
      <x:c r="B6" s="35" t="n">
        <x:f>COUNTIF('Asset Deployment Log'!$E$4:$E$103,"Yes")</x:f>
        <x:v>0</x:v>
      </x:c>
      <x:c r="D6" s="34" t="str">
        <x:v>Total system cost (€)</x:v>
      </x:c>
      <x:c r="E6" s="42" t="n">
        <x:f>SUM('Production Inputs'!$B$7:$B$9)</x:f>
        <x:v>13500</x:v>
      </x:c>
    </x:row>
    <x:row r="7">
      <x:c r="A7" s="36" t="str">
        <x:v>Deployed assets</x:v>
      </x:c>
      <x:c r="B7" s="37" t="n">
        <x:f>COUNTIFS('Asset Deployment Log'!$E$4:$E$103,"Yes",'Asset Deployment Log'!$H$4:$H$103,"&gt;0")</x:f>
        <x:v>0</x:v>
      </x:c>
      <x:c r="D7" s="36" t="str">
        <x:v>Attributable gross profit (€)</x:v>
      </x:c>
      <x:c r="E7" s="43" t="n">
        <x:f>'Production Inputs'!$B$10</x:f>
        <x:v>0</x:v>
      </x:c>
    </x:row>
    <x:row r="8">
      <x:c r="A8" s="36" t="str">
        <x:v>Asset utilization rate</x:v>
      </x:c>
      <x:c r="B8" s="40" t="n">
        <x:f>IF(B6=0,0,B7/B6)</x:f>
        <x:v>0</x:v>
      </x:c>
      <x:c r="D8" s="36" t="str">
        <x:v>Documented savings (€)</x:v>
      </x:c>
      <x:c r="E8" s="43" t="n">
        <x:f>'Production Inputs'!$B$11</x:f>
        <x:v>0</x:v>
      </x:c>
    </x:row>
    <x:row r="9">
      <x:c r="A9" s="36" t="str">
        <x:v>Total deployments</x:v>
      </x:c>
      <x:c r="B9" s="37" t="n">
        <x:f>SUM('Asset Deployment Log'!$H$4:$H$103)</x:f>
        <x:v>0</x:v>
      </x:c>
      <x:c r="D9" s="36" t="str">
        <x:v>Net measured value (€)</x:v>
      </x:c>
      <x:c r="E9" s="43" t="n">
        <x:f>E7+E8-E6</x:f>
        <x:v>-13500</x:v>
      </x:c>
    </x:row>
    <x:row r="10">
      <x:c r="A10" s="36" t="str">
        <x:v>Average uses per deployed asset</x:v>
      </x:c>
      <x:c r="B10" s="41" t="n">
        <x:f>IF(B7=0,0,B9/B7)</x:f>
        <x:v>0</x:v>
      </x:c>
      <x:c r="D10" s="36" t="str">
        <x:v>Content-system ROI</x:v>
      </x:c>
      <x:c r="E10" s="40" t="n">
        <x:f>IF(E6=0,0,E9/E6)</x:f>
        <x:v>-1</x:v>
      </x:c>
    </x:row>
    <x:row r="11">
      <x:c r="A11" s="36" t="str">
        <x:v>Unique campaign-support count</x:v>
      </x:c>
      <x:c r="B11" s="37" t="n">
        <x:f>SUM('Asset Deployment Log'!$I$4:$I$103)</x:f>
        <x:v>0</x:v>
      </x:c>
      <x:c r="D11" s="38" t="str">
        <x:v>Cost per deployment (€)</x:v>
      </x:c>
      <x:c r="E11" s="44" t="n">
        <x:f>IF(B9=0,0,E6/B9)</x:f>
        <x:v>0</x:v>
      </x:c>
    </x:row>
    <x:row r="12">
      <x:c r="A12" s="38" t="str">
        <x:v>Average useful lifespan (days)</x:v>
      </x:c>
      <x:c r="B12" s="39" t="n">
        <x:f>IFERROR(AVERAGEIF('Asset Deployment Log'!$P$4:$P$103,"&gt;0"),0)</x:f>
        <x:v>0</x:v>
      </x:c>
    </x:row>
    <x:row r="14">
      <x:c r="A14" s="46" t="str">
        <x:v>Interpretation</x:v>
      </x:c>
      <x:c r="B14" s="46"/>
      <x:c r="C14" s="46"/>
      <x:c r="D14" s="46"/>
      <x:c r="E14" s="46"/>
      <x:c r="F14" s="46"/>
      <x:c r="G14" s="46"/>
      <x:c r="H14" s="46"/>
    </x:row>
    <x:row r="15">
      <x:c r="A15" s="48" t="str">
        <x:v>Use the utilization and deployment metrics to diagnose whether the content library is reaching market. Use financial ROI only when gross profit and savings are supported by an agreed attribution method or documented avoided costs. A larger archive does not equal a better system; evidence of useful deployment does.</x:v>
      </x:c>
      <x:c r="B15" s="48"/>
      <x:c r="C15" s="48"/>
      <x:c r="D15" s="48"/>
      <x:c r="E15" s="48"/>
      <x:c r="F15" s="48"/>
      <x:c r="G15" s="48"/>
      <x:c r="H15" s="48"/>
    </x:row>
    <x:row r="16">
      <x:c r="A16" s="48"/>
      <x:c r="B16" s="48"/>
      <x:c r="C16" s="48"/>
      <x:c r="D16" s="48"/>
      <x:c r="E16" s="48"/>
      <x:c r="F16" s="48"/>
      <x:c r="G16" s="48"/>
      <x:c r="H16" s="48"/>
    </x:row>
    <x:row r="17">
      <x:c r="A17" s="48"/>
      <x:c r="B17" s="48"/>
      <x:c r="C17" s="48"/>
      <x:c r="D17" s="48"/>
      <x:c r="E17" s="48"/>
      <x:c r="F17" s="48"/>
      <x:c r="G17" s="48"/>
      <x:c r="H17" s="48"/>
    </x:row>
    <x:row r="18">
      <x:c r="A18" s="48"/>
      <x:c r="B18" s="48"/>
      <x:c r="C18" s="48"/>
      <x:c r="D18" s="48"/>
      <x:c r="E18" s="48"/>
      <x:c r="F18" s="48"/>
      <x:c r="G18" s="48"/>
      <x:c r="H18" s="48"/>
    </x:row>
    <x:row r="20">
      <x:c r="A20" s="49" t="str">
        <x:v>Quarterly review questions</x:v>
      </x:c>
      <x:c r="B20" s="49"/>
      <x:c r="C20" s="49"/>
      <x:c r="D20" s="49"/>
      <x:c r="E20" s="49"/>
      <x:c r="F20" s="49"/>
      <x:c r="G20" s="49"/>
      <x:c r="H20" s="49"/>
    </x:row>
    <x:row r="21">
      <x:c r="A21" s="53" t="str">
        <x:v>1. Which approved assets were never deployed?</x:v>
      </x:c>
      <x:c r="B21" s="54" t="str"/>
      <x:c r="C21" s="54" t="str"/>
      <x:c r="D21" s="54" t="str"/>
      <x:c r="E21" s="54" t="str">
        <x:v>What blocked use?</x:v>
      </x:c>
      <x:c r="F21" s="54" t="str"/>
      <x:c r="G21" s="54" t="str"/>
      <x:c r="H21" s="55" t="str"/>
    </x:row>
    <x:row r="22">
      <x:c r="A22" s="56" t="str">
        <x:v>2. Which formats or crops were requested after delivery?</x:v>
      </x:c>
      <x:c r="B22" s="57" t="str"/>
      <x:c r="C22" s="57" t="str"/>
      <x:c r="D22" s="57" t="str"/>
      <x:c r="E22" s="57" t="str">
        <x:v>Add them to the next brief?</x:v>
      </x:c>
      <x:c r="F22" s="57" t="str"/>
      <x:c r="G22" s="57" t="str"/>
      <x:c r="H22" s="58" t="str"/>
    </x:row>
    <x:row r="23">
      <x:c r="A23" s="56" t="str">
        <x:v>3. Which assets supported the most campaigns?</x:v>
      </x:c>
      <x:c r="B23" s="57" t="str"/>
      <x:c r="C23" s="57" t="str"/>
      <x:c r="D23" s="57" t="str"/>
      <x:c r="E23" s="57" t="str">
        <x:v>What pattern should repeat?</x:v>
      </x:c>
      <x:c r="F23" s="57" t="str"/>
      <x:c r="G23" s="57" t="str"/>
      <x:c r="H23" s="58" t="str"/>
    </x:row>
    <x:row r="24">
      <x:c r="A24" s="56" t="str">
        <x:v>4. Did rights, approvals, or metadata delay use?</x:v>
      </x:c>
      <x:c r="B24" s="57" t="str"/>
      <x:c r="C24" s="57" t="str"/>
      <x:c r="D24" s="57" t="str"/>
      <x:c r="E24" s="57" t="str">
        <x:v>What system change is required?</x:v>
      </x:c>
      <x:c r="F24" s="57" t="str"/>
      <x:c r="G24" s="57" t="str"/>
      <x:c r="H24" s="58" t="str"/>
    </x:row>
    <x:row r="25">
      <x:c r="A25" s="59" t="str">
        <x:v>5. Which savings and returns are documented?</x:v>
      </x:c>
      <x:c r="B25" s="60" t="str"/>
      <x:c r="C25" s="60" t="str"/>
      <x:c r="D25" s="60" t="str"/>
      <x:c r="E25" s="60" t="str">
        <x:v>Which remain assumptions?</x:v>
      </x:c>
      <x:c r="F25" s="60" t="str"/>
      <x:c r="G25" s="60" t="str"/>
      <x:c r="H25" s="61" t="str"/>
    </x:row>
  </x:sheetData>
  <x:mergeCells>
    <x:mergeCell ref="A1:H1"/>
    <x:mergeCell ref="A3:H3"/>
    <x:mergeCell ref="A14:H14"/>
    <x:mergeCell ref="A15:H18"/>
    <x:mergeCell ref="A20:H20"/>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16" hidden="0" customWidth="1"/>
    <x:col min="2" max="2" width="23" hidden="0" customWidth="1"/>
    <x:col min="3" max="3" width="16" hidden="0" customWidth="1"/>
    <x:col min="4" max="4" width="16" hidden="0" customWidth="1"/>
    <x:col min="5" max="5" width="16" hidden="0" customWidth="1"/>
    <x:col min="6" max="6" width="16" hidden="0" customWidth="1"/>
    <x:col min="7" max="7" width="16" hidden="0" customWidth="1"/>
    <x:col min="8" max="8" width="16" hidden="0" customWidth="1"/>
    <x:col min="9" max="9" width="16" hidden="0" customWidth="1"/>
    <x:col min="10" max="10" width="16" hidden="0" customWidth="1"/>
    <x:col min="11" max="11" width="16" hidden="0" customWidth="1"/>
    <x:col min="12" max="12" width="16" hidden="0" customWidth="1"/>
    <x:col min="13" max="13" width="16" hidden="0" customWidth="1"/>
    <x:col min="14" max="14" width="16" hidden="0" customWidth="1"/>
    <x:col min="15" max="15" width="16" hidden="0" customWidth="1"/>
    <x:col min="16" max="16" width="16" hidden="0" customWidth="1"/>
    <x:col min="17" max="17" width="28" hidden="0" customWidth="1"/>
  </x:cols>
  <x:sheetData>
    <x:row r="1">
      <x:c r="A1" s="9" t="str">
        <x:v>ASSET DEPLOYMENT LOG — ADD ONE ROW PER APPROVED ASSET</x:v>
      </x:c>
      <x:c r="B1" s="9"/>
      <x:c r="C1" s="9"/>
      <x:c r="D1" s="9"/>
      <x:c r="E1" s="9"/>
      <x:c r="F1" s="9"/>
      <x:c r="G1" s="9"/>
      <x:c r="H1" s="9"/>
      <x:c r="I1" s="9"/>
      <x:c r="J1" s="9"/>
      <x:c r="K1" s="9"/>
      <x:c r="L1" s="9"/>
      <x:c r="M1" s="9"/>
      <x:c r="N1" s="9"/>
      <x:c r="O1" s="9"/>
      <x:c r="P1" s="9"/>
      <x:c r="Q1" s="9"/>
    </x:row>
    <x:row r="3">
      <x:c r="A3" s="13" t="str">
        <x:v>Asset ID</x:v>
      </x:c>
      <x:c r="B3" s="14" t="str">
        <x:v>Asset name</x:v>
      </x:c>
      <x:c r="C3" s="14" t="str">
        <x:v>Asset type</x:v>
      </x:c>
      <x:c r="D3" s="14" t="str">
        <x:v>Orientation</x:v>
      </x:c>
      <x:c r="E3" s="14" t="str">
        <x:v>Approved?</x:v>
      </x:c>
      <x:c r="F3" s="14" t="str">
        <x:v>First use</x:v>
      </x:c>
      <x:c r="G3" s="14" t="str">
        <x:v>Last use</x:v>
      </x:c>
      <x:c r="H3" s="14" t="str">
        <x:v>Deployments</x:v>
      </x:c>
      <x:c r="I3" s="14" t="str">
        <x:v>Campaigns supported</x:v>
      </x:c>
      <x:c r="J3" s="14" t="str">
        <x:v>Paid uses</x:v>
      </x:c>
      <x:c r="K3" s="14" t="str">
        <x:v>Owned uses</x:v>
      </x:c>
      <x:c r="L3" s="14" t="str">
        <x:v>Evergreen?</x:v>
      </x:c>
      <x:c r="M3" s="14" t="str">
        <x:v>Rights expiry</x:v>
      </x:c>
      <x:c r="N3" s="14" t="str">
        <x:v>Production allocation (€)</x:v>
      </x:c>
      <x:c r="O3" s="14" t="str">
        <x:v>Cost per deployment (€)</x:v>
      </x:c>
      <x:c r="P3" s="14" t="str">
        <x:v>Useful lifespan (days)</x:v>
      </x:c>
      <x:c r="Q3" s="15" t="str">
        <x:v>Notes</x:v>
      </x:c>
    </x:row>
    <x:row r="4">
      <x:c r="A4" s="16" t="str">
        <x:v>ASSET-001</x:v>
      </x:c>
      <x:c r="B4" s="17" t="str"/>
      <x:c r="C4" s="17" t="str"/>
      <x:c r="D4" s="17" t="str"/>
      <x:c r="E4" s="26" t="str">
        <x:v>No</x:v>
      </x:c>
      <x:c r="F4" s="27"/>
      <x:c r="G4" s="27"/>
      <x:c r="H4" s="26" t="n">
        <x:v>0</x:v>
      </x:c>
      <x:c r="I4" s="26" t="n">
        <x:v>0</x:v>
      </x:c>
      <x:c r="J4" s="26" t="n">
        <x:v>0</x:v>
      </x:c>
      <x:c r="K4" s="26" t="n">
        <x:v>0</x:v>
      </x:c>
      <x:c r="L4" s="26" t="str">
        <x:v>No</x:v>
      </x:c>
      <x:c r="M4" s="27"/>
      <x:c r="N4" s="19" t="n">
        <x:f>IF(E4="Yes",('Production Inputs'!$B$7+'Production Inputs'!$B$8)/COUNTIF($E$4:$E$103,"Yes"),0)</x:f>
        <x:v>0</x:v>
      </x:c>
      <x:c r="O4" s="19" t="n">
        <x:f>IF(H4&gt;0,N4/H4,0)</x:f>
        <x:v>0</x:v>
      </x:c>
      <x:c r="P4" s="17" t="n">
        <x:f>IF(OR(F4="",G4=""),0,G4-F4)</x:f>
        <x:v>0</x:v>
      </x:c>
      <x:c r="Q4" s="20" t="str"/>
    </x:row>
    <x:row r="5">
      <x:c r="A5" s="16" t="str">
        <x:v>ASSET-002</x:v>
      </x:c>
      <x:c r="B5" s="17" t="str"/>
      <x:c r="C5" s="17" t="str"/>
      <x:c r="D5" s="17" t="str"/>
      <x:c r="E5" s="26" t="str">
        <x:v>No</x:v>
      </x:c>
      <x:c r="F5" s="27"/>
      <x:c r="G5" s="27"/>
      <x:c r="H5" s="26" t="n">
        <x:v>0</x:v>
      </x:c>
      <x:c r="I5" s="26" t="n">
        <x:v>0</x:v>
      </x:c>
      <x:c r="J5" s="26" t="n">
        <x:v>0</x:v>
      </x:c>
      <x:c r="K5" s="26" t="n">
        <x:v>0</x:v>
      </x:c>
      <x:c r="L5" s="26" t="str">
        <x:v>No</x:v>
      </x:c>
      <x:c r="M5" s="27"/>
      <x:c r="N5" s="19" t="n">
        <x:f>IF(E5="Yes",('Production Inputs'!$B$7+'Production Inputs'!$B$8)/COUNTIF($E$4:$E$103,"Yes"),0)</x:f>
        <x:v>0</x:v>
      </x:c>
      <x:c r="O5" s="19" t="n">
        <x:f>IF(H5&gt;0,N5/H5,0)</x:f>
        <x:v>0</x:v>
      </x:c>
      <x:c r="P5" s="17" t="n">
        <x:f>IF(OR(F5="",G5=""),0,G5-F5)</x:f>
        <x:v>0</x:v>
      </x:c>
      <x:c r="Q5" s="20" t="str"/>
    </x:row>
    <x:row r="6">
      <x:c r="A6" s="16" t="str">
        <x:v>ASSET-003</x:v>
      </x:c>
      <x:c r="B6" s="17" t="str"/>
      <x:c r="C6" s="17" t="str"/>
      <x:c r="D6" s="17" t="str"/>
      <x:c r="E6" s="26" t="str">
        <x:v>No</x:v>
      </x:c>
      <x:c r="F6" s="27"/>
      <x:c r="G6" s="27"/>
      <x:c r="H6" s="26" t="n">
        <x:v>0</x:v>
      </x:c>
      <x:c r="I6" s="26" t="n">
        <x:v>0</x:v>
      </x:c>
      <x:c r="J6" s="26" t="n">
        <x:v>0</x:v>
      </x:c>
      <x:c r="K6" s="26" t="n">
        <x:v>0</x:v>
      </x:c>
      <x:c r="L6" s="26" t="str">
        <x:v>No</x:v>
      </x:c>
      <x:c r="M6" s="27"/>
      <x:c r="N6" s="19" t="n">
        <x:f>IF(E6="Yes",('Production Inputs'!$B$7+'Production Inputs'!$B$8)/COUNTIF($E$4:$E$103,"Yes"),0)</x:f>
        <x:v>0</x:v>
      </x:c>
      <x:c r="O6" s="19" t="n">
        <x:f>IF(H6&gt;0,N6/H6,0)</x:f>
        <x:v>0</x:v>
      </x:c>
      <x:c r="P6" s="17" t="n">
        <x:f>IF(OR(F6="",G6=""),0,G6-F6)</x:f>
        <x:v>0</x:v>
      </x:c>
      <x:c r="Q6" s="20" t="str"/>
    </x:row>
    <x:row r="7">
      <x:c r="A7" s="16" t="str">
        <x:v>ASSET-004</x:v>
      </x:c>
      <x:c r="B7" s="17" t="str"/>
      <x:c r="C7" s="17" t="str"/>
      <x:c r="D7" s="17" t="str"/>
      <x:c r="E7" s="26" t="str">
        <x:v>No</x:v>
      </x:c>
      <x:c r="F7" s="27"/>
      <x:c r="G7" s="27"/>
      <x:c r="H7" s="26" t="n">
        <x:v>0</x:v>
      </x:c>
      <x:c r="I7" s="26" t="n">
        <x:v>0</x:v>
      </x:c>
      <x:c r="J7" s="26" t="n">
        <x:v>0</x:v>
      </x:c>
      <x:c r="K7" s="26" t="n">
        <x:v>0</x:v>
      </x:c>
      <x:c r="L7" s="26" t="str">
        <x:v>No</x:v>
      </x:c>
      <x:c r="M7" s="27"/>
      <x:c r="N7" s="19" t="n">
        <x:f>IF(E7="Yes",('Production Inputs'!$B$7+'Production Inputs'!$B$8)/COUNTIF($E$4:$E$103,"Yes"),0)</x:f>
        <x:v>0</x:v>
      </x:c>
      <x:c r="O7" s="19" t="n">
        <x:f>IF(H7&gt;0,N7/H7,0)</x:f>
        <x:v>0</x:v>
      </x:c>
      <x:c r="P7" s="17" t="n">
        <x:f>IF(OR(F7="",G7=""),0,G7-F7)</x:f>
        <x:v>0</x:v>
      </x:c>
      <x:c r="Q7" s="20" t="str"/>
    </x:row>
    <x:row r="8">
      <x:c r="A8" s="16" t="str">
        <x:v>ASSET-005</x:v>
      </x:c>
      <x:c r="B8" s="17" t="str"/>
      <x:c r="C8" s="17" t="str"/>
      <x:c r="D8" s="17" t="str"/>
      <x:c r="E8" s="26" t="str">
        <x:v>No</x:v>
      </x:c>
      <x:c r="F8" s="27"/>
      <x:c r="G8" s="27"/>
      <x:c r="H8" s="26" t="n">
        <x:v>0</x:v>
      </x:c>
      <x:c r="I8" s="26" t="n">
        <x:v>0</x:v>
      </x:c>
      <x:c r="J8" s="26" t="n">
        <x:v>0</x:v>
      </x:c>
      <x:c r="K8" s="26" t="n">
        <x:v>0</x:v>
      </x:c>
      <x:c r="L8" s="26" t="str">
        <x:v>No</x:v>
      </x:c>
      <x:c r="M8" s="27"/>
      <x:c r="N8" s="19" t="n">
        <x:f>IF(E8="Yes",('Production Inputs'!$B$7+'Production Inputs'!$B$8)/COUNTIF($E$4:$E$103,"Yes"),0)</x:f>
        <x:v>0</x:v>
      </x:c>
      <x:c r="O8" s="19" t="n">
        <x:f>IF(H8&gt;0,N8/H8,0)</x:f>
        <x:v>0</x:v>
      </x:c>
      <x:c r="P8" s="17" t="n">
        <x:f>IF(OR(F8="",G8=""),0,G8-F8)</x:f>
        <x:v>0</x:v>
      </x:c>
      <x:c r="Q8" s="20" t="str"/>
    </x:row>
    <x:row r="9">
      <x:c r="A9" s="16" t="str">
        <x:v>ASSET-006</x:v>
      </x:c>
      <x:c r="B9" s="17" t="str"/>
      <x:c r="C9" s="17" t="str"/>
      <x:c r="D9" s="17" t="str"/>
      <x:c r="E9" s="26" t="str">
        <x:v>No</x:v>
      </x:c>
      <x:c r="F9" s="27"/>
      <x:c r="G9" s="27"/>
      <x:c r="H9" s="26" t="n">
        <x:v>0</x:v>
      </x:c>
      <x:c r="I9" s="26" t="n">
        <x:v>0</x:v>
      </x:c>
      <x:c r="J9" s="26" t="n">
        <x:v>0</x:v>
      </x:c>
      <x:c r="K9" s="26" t="n">
        <x:v>0</x:v>
      </x:c>
      <x:c r="L9" s="26" t="str">
        <x:v>No</x:v>
      </x:c>
      <x:c r="M9" s="27"/>
      <x:c r="N9" s="19" t="n">
        <x:f>IF(E9="Yes",('Production Inputs'!$B$7+'Production Inputs'!$B$8)/COUNTIF($E$4:$E$103,"Yes"),0)</x:f>
        <x:v>0</x:v>
      </x:c>
      <x:c r="O9" s="19" t="n">
        <x:f>IF(H9&gt;0,N9/H9,0)</x:f>
        <x:v>0</x:v>
      </x:c>
      <x:c r="P9" s="17" t="n">
        <x:f>IF(OR(F9="",G9=""),0,G9-F9)</x:f>
        <x:v>0</x:v>
      </x:c>
      <x:c r="Q9" s="20" t="str"/>
    </x:row>
    <x:row r="10">
      <x:c r="A10" s="16" t="str">
        <x:v>ASSET-007</x:v>
      </x:c>
      <x:c r="B10" s="17" t="str"/>
      <x:c r="C10" s="17" t="str"/>
      <x:c r="D10" s="17" t="str"/>
      <x:c r="E10" s="26" t="str">
        <x:v>No</x:v>
      </x:c>
      <x:c r="F10" s="27"/>
      <x:c r="G10" s="27"/>
      <x:c r="H10" s="26" t="n">
        <x:v>0</x:v>
      </x:c>
      <x:c r="I10" s="26" t="n">
        <x:v>0</x:v>
      </x:c>
      <x:c r="J10" s="26" t="n">
        <x:v>0</x:v>
      </x:c>
      <x:c r="K10" s="26" t="n">
        <x:v>0</x:v>
      </x:c>
      <x:c r="L10" s="26" t="str">
        <x:v>No</x:v>
      </x:c>
      <x:c r="M10" s="27"/>
      <x:c r="N10" s="19" t="n">
        <x:f>IF(E10="Yes",('Production Inputs'!$B$7+'Production Inputs'!$B$8)/COUNTIF($E$4:$E$103,"Yes"),0)</x:f>
        <x:v>0</x:v>
      </x:c>
      <x:c r="O10" s="19" t="n">
        <x:f>IF(H10&gt;0,N10/H10,0)</x:f>
        <x:v>0</x:v>
      </x:c>
      <x:c r="P10" s="17" t="n">
        <x:f>IF(OR(F10="",G10=""),0,G10-F10)</x:f>
        <x:v>0</x:v>
      </x:c>
      <x:c r="Q10" s="20" t="str"/>
    </x:row>
    <x:row r="11">
      <x:c r="A11" s="16" t="str">
        <x:v>ASSET-008</x:v>
      </x:c>
      <x:c r="B11" s="17" t="str"/>
      <x:c r="C11" s="17" t="str"/>
      <x:c r="D11" s="17" t="str"/>
      <x:c r="E11" s="26" t="str">
        <x:v>No</x:v>
      </x:c>
      <x:c r="F11" s="27"/>
      <x:c r="G11" s="27"/>
      <x:c r="H11" s="26" t="n">
        <x:v>0</x:v>
      </x:c>
      <x:c r="I11" s="26" t="n">
        <x:v>0</x:v>
      </x:c>
      <x:c r="J11" s="26" t="n">
        <x:v>0</x:v>
      </x:c>
      <x:c r="K11" s="26" t="n">
        <x:v>0</x:v>
      </x:c>
      <x:c r="L11" s="26" t="str">
        <x:v>No</x:v>
      </x:c>
      <x:c r="M11" s="27"/>
      <x:c r="N11" s="19" t="n">
        <x:f>IF(E11="Yes",('Production Inputs'!$B$7+'Production Inputs'!$B$8)/COUNTIF($E$4:$E$103,"Yes"),0)</x:f>
        <x:v>0</x:v>
      </x:c>
      <x:c r="O11" s="19" t="n">
        <x:f>IF(H11&gt;0,N11/H11,0)</x:f>
        <x:v>0</x:v>
      </x:c>
      <x:c r="P11" s="17" t="n">
        <x:f>IF(OR(F11="",G11=""),0,G11-F11)</x:f>
        <x:v>0</x:v>
      </x:c>
      <x:c r="Q11" s="20" t="str"/>
    </x:row>
    <x:row r="12">
      <x:c r="A12" s="16" t="str">
        <x:v>ASSET-009</x:v>
      </x:c>
      <x:c r="B12" s="17" t="str"/>
      <x:c r="C12" s="17" t="str"/>
      <x:c r="D12" s="17" t="str"/>
      <x:c r="E12" s="26" t="str">
        <x:v>No</x:v>
      </x:c>
      <x:c r="F12" s="27"/>
      <x:c r="G12" s="27"/>
      <x:c r="H12" s="26" t="n">
        <x:v>0</x:v>
      </x:c>
      <x:c r="I12" s="26" t="n">
        <x:v>0</x:v>
      </x:c>
      <x:c r="J12" s="26" t="n">
        <x:v>0</x:v>
      </x:c>
      <x:c r="K12" s="26" t="n">
        <x:v>0</x:v>
      </x:c>
      <x:c r="L12" s="26" t="str">
        <x:v>No</x:v>
      </x:c>
      <x:c r="M12" s="27"/>
      <x:c r="N12" s="19" t="n">
        <x:f>IF(E12="Yes",('Production Inputs'!$B$7+'Production Inputs'!$B$8)/COUNTIF($E$4:$E$103,"Yes"),0)</x:f>
        <x:v>0</x:v>
      </x:c>
      <x:c r="O12" s="19" t="n">
        <x:f>IF(H12&gt;0,N12/H12,0)</x:f>
        <x:v>0</x:v>
      </x:c>
      <x:c r="P12" s="17" t="n">
        <x:f>IF(OR(F12="",G12=""),0,G12-F12)</x:f>
        <x:v>0</x:v>
      </x:c>
      <x:c r="Q12" s="20" t="str"/>
    </x:row>
    <x:row r="13">
      <x:c r="A13" s="16" t="str">
        <x:v>ASSET-010</x:v>
      </x:c>
      <x:c r="B13" s="17" t="str"/>
      <x:c r="C13" s="17" t="str"/>
      <x:c r="D13" s="17" t="str"/>
      <x:c r="E13" s="26" t="str">
        <x:v>No</x:v>
      </x:c>
      <x:c r="F13" s="27"/>
      <x:c r="G13" s="27"/>
      <x:c r="H13" s="26" t="n">
        <x:v>0</x:v>
      </x:c>
      <x:c r="I13" s="26" t="n">
        <x:v>0</x:v>
      </x:c>
      <x:c r="J13" s="26" t="n">
        <x:v>0</x:v>
      </x:c>
      <x:c r="K13" s="26" t="n">
        <x:v>0</x:v>
      </x:c>
      <x:c r="L13" s="26" t="str">
        <x:v>No</x:v>
      </x:c>
      <x:c r="M13" s="27"/>
      <x:c r="N13" s="19" t="n">
        <x:f>IF(E13="Yes",('Production Inputs'!$B$7+'Production Inputs'!$B$8)/COUNTIF($E$4:$E$103,"Yes"),0)</x:f>
        <x:v>0</x:v>
      </x:c>
      <x:c r="O13" s="19" t="n">
        <x:f>IF(H13&gt;0,N13/H13,0)</x:f>
        <x:v>0</x:v>
      </x:c>
      <x:c r="P13" s="17" t="n">
        <x:f>IF(OR(F13="",G13=""),0,G13-F13)</x:f>
        <x:v>0</x:v>
      </x:c>
      <x:c r="Q13" s="20" t="str"/>
    </x:row>
    <x:row r="14">
      <x:c r="A14" s="16" t="str">
        <x:v>ASSET-011</x:v>
      </x:c>
      <x:c r="B14" s="17" t="str"/>
      <x:c r="C14" s="17" t="str"/>
      <x:c r="D14" s="17" t="str"/>
      <x:c r="E14" s="26" t="str">
        <x:v>No</x:v>
      </x:c>
      <x:c r="F14" s="27"/>
      <x:c r="G14" s="27"/>
      <x:c r="H14" s="26" t="n">
        <x:v>0</x:v>
      </x:c>
      <x:c r="I14" s="26" t="n">
        <x:v>0</x:v>
      </x:c>
      <x:c r="J14" s="26" t="n">
        <x:v>0</x:v>
      </x:c>
      <x:c r="K14" s="26" t="n">
        <x:v>0</x:v>
      </x:c>
      <x:c r="L14" s="26" t="str">
        <x:v>No</x:v>
      </x:c>
      <x:c r="M14" s="27"/>
      <x:c r="N14" s="19" t="n">
        <x:f>IF(E14="Yes",('Production Inputs'!$B$7+'Production Inputs'!$B$8)/COUNTIF($E$4:$E$103,"Yes"),0)</x:f>
        <x:v>0</x:v>
      </x:c>
      <x:c r="O14" s="19" t="n">
        <x:f>IF(H14&gt;0,N14/H14,0)</x:f>
        <x:v>0</x:v>
      </x:c>
      <x:c r="P14" s="17" t="n">
        <x:f>IF(OR(F14="",G14=""),0,G14-F14)</x:f>
        <x:v>0</x:v>
      </x:c>
      <x:c r="Q14" s="20" t="str"/>
    </x:row>
    <x:row r="15">
      <x:c r="A15" s="16" t="str">
        <x:v>ASSET-012</x:v>
      </x:c>
      <x:c r="B15" s="17" t="str"/>
      <x:c r="C15" s="17" t="str"/>
      <x:c r="D15" s="17" t="str"/>
      <x:c r="E15" s="26" t="str">
        <x:v>No</x:v>
      </x:c>
      <x:c r="F15" s="27"/>
      <x:c r="G15" s="27"/>
      <x:c r="H15" s="26" t="n">
        <x:v>0</x:v>
      </x:c>
      <x:c r="I15" s="26" t="n">
        <x:v>0</x:v>
      </x:c>
      <x:c r="J15" s="26" t="n">
        <x:v>0</x:v>
      </x:c>
      <x:c r="K15" s="26" t="n">
        <x:v>0</x:v>
      </x:c>
      <x:c r="L15" s="26" t="str">
        <x:v>No</x:v>
      </x:c>
      <x:c r="M15" s="27"/>
      <x:c r="N15" s="19" t="n">
        <x:f>IF(E15="Yes",('Production Inputs'!$B$7+'Production Inputs'!$B$8)/COUNTIF($E$4:$E$103,"Yes"),0)</x:f>
        <x:v>0</x:v>
      </x:c>
      <x:c r="O15" s="19" t="n">
        <x:f>IF(H15&gt;0,N15/H15,0)</x:f>
        <x:v>0</x:v>
      </x:c>
      <x:c r="P15" s="17" t="n">
        <x:f>IF(OR(F15="",G15=""),0,G15-F15)</x:f>
        <x:v>0</x:v>
      </x:c>
      <x:c r="Q15" s="20" t="str"/>
    </x:row>
    <x:row r="16">
      <x:c r="A16" s="16" t="str">
        <x:v>ASSET-013</x:v>
      </x:c>
      <x:c r="B16" s="17" t="str"/>
      <x:c r="C16" s="17" t="str"/>
      <x:c r="D16" s="17" t="str"/>
      <x:c r="E16" s="26" t="str">
        <x:v>No</x:v>
      </x:c>
      <x:c r="F16" s="27"/>
      <x:c r="G16" s="27"/>
      <x:c r="H16" s="26" t="n">
        <x:v>0</x:v>
      </x:c>
      <x:c r="I16" s="26" t="n">
        <x:v>0</x:v>
      </x:c>
      <x:c r="J16" s="26" t="n">
        <x:v>0</x:v>
      </x:c>
      <x:c r="K16" s="26" t="n">
        <x:v>0</x:v>
      </x:c>
      <x:c r="L16" s="26" t="str">
        <x:v>No</x:v>
      </x:c>
      <x:c r="M16" s="27"/>
      <x:c r="N16" s="19" t="n">
        <x:f>IF(E16="Yes",('Production Inputs'!$B$7+'Production Inputs'!$B$8)/COUNTIF($E$4:$E$103,"Yes"),0)</x:f>
        <x:v>0</x:v>
      </x:c>
      <x:c r="O16" s="19" t="n">
        <x:f>IF(H16&gt;0,N16/H16,0)</x:f>
        <x:v>0</x:v>
      </x:c>
      <x:c r="P16" s="17" t="n">
        <x:f>IF(OR(F16="",G16=""),0,G16-F16)</x:f>
        <x:v>0</x:v>
      </x:c>
      <x:c r="Q16" s="20" t="str"/>
    </x:row>
    <x:row r="17">
      <x:c r="A17" s="16" t="str">
        <x:v>ASSET-014</x:v>
      </x:c>
      <x:c r="B17" s="17" t="str"/>
      <x:c r="C17" s="17" t="str"/>
      <x:c r="D17" s="17" t="str"/>
      <x:c r="E17" s="26" t="str">
        <x:v>No</x:v>
      </x:c>
      <x:c r="F17" s="27"/>
      <x:c r="G17" s="27"/>
      <x:c r="H17" s="26" t="n">
        <x:v>0</x:v>
      </x:c>
      <x:c r="I17" s="26" t="n">
        <x:v>0</x:v>
      </x:c>
      <x:c r="J17" s="26" t="n">
        <x:v>0</x:v>
      </x:c>
      <x:c r="K17" s="26" t="n">
        <x:v>0</x:v>
      </x:c>
      <x:c r="L17" s="26" t="str">
        <x:v>No</x:v>
      </x:c>
      <x:c r="M17" s="27"/>
      <x:c r="N17" s="19" t="n">
        <x:f>IF(E17="Yes",('Production Inputs'!$B$7+'Production Inputs'!$B$8)/COUNTIF($E$4:$E$103,"Yes"),0)</x:f>
        <x:v>0</x:v>
      </x:c>
      <x:c r="O17" s="19" t="n">
        <x:f>IF(H17&gt;0,N17/H17,0)</x:f>
        <x:v>0</x:v>
      </x:c>
      <x:c r="P17" s="17" t="n">
        <x:f>IF(OR(F17="",G17=""),0,G17-F17)</x:f>
        <x:v>0</x:v>
      </x:c>
      <x:c r="Q17" s="20" t="str"/>
    </x:row>
    <x:row r="18">
      <x:c r="A18" s="16" t="str">
        <x:v>ASSET-015</x:v>
      </x:c>
      <x:c r="B18" s="17" t="str"/>
      <x:c r="C18" s="17" t="str"/>
      <x:c r="D18" s="17" t="str"/>
      <x:c r="E18" s="26" t="str">
        <x:v>No</x:v>
      </x:c>
      <x:c r="F18" s="27"/>
      <x:c r="G18" s="27"/>
      <x:c r="H18" s="26" t="n">
        <x:v>0</x:v>
      </x:c>
      <x:c r="I18" s="26" t="n">
        <x:v>0</x:v>
      </x:c>
      <x:c r="J18" s="26" t="n">
        <x:v>0</x:v>
      </x:c>
      <x:c r="K18" s="26" t="n">
        <x:v>0</x:v>
      </x:c>
      <x:c r="L18" s="26" t="str">
        <x:v>No</x:v>
      </x:c>
      <x:c r="M18" s="27"/>
      <x:c r="N18" s="19" t="n">
        <x:f>IF(E18="Yes",('Production Inputs'!$B$7+'Production Inputs'!$B$8)/COUNTIF($E$4:$E$103,"Yes"),0)</x:f>
        <x:v>0</x:v>
      </x:c>
      <x:c r="O18" s="19" t="n">
        <x:f>IF(H18&gt;0,N18/H18,0)</x:f>
        <x:v>0</x:v>
      </x:c>
      <x:c r="P18" s="17" t="n">
        <x:f>IF(OR(F18="",G18=""),0,G18-F18)</x:f>
        <x:v>0</x:v>
      </x:c>
      <x:c r="Q18" s="20" t="str"/>
    </x:row>
    <x:row r="19">
      <x:c r="A19" s="16" t="str">
        <x:v>ASSET-016</x:v>
      </x:c>
      <x:c r="B19" s="17" t="str"/>
      <x:c r="C19" s="17" t="str"/>
      <x:c r="D19" s="17" t="str"/>
      <x:c r="E19" s="26" t="str">
        <x:v>No</x:v>
      </x:c>
      <x:c r="F19" s="27"/>
      <x:c r="G19" s="27"/>
      <x:c r="H19" s="26" t="n">
        <x:v>0</x:v>
      </x:c>
      <x:c r="I19" s="26" t="n">
        <x:v>0</x:v>
      </x:c>
      <x:c r="J19" s="26" t="n">
        <x:v>0</x:v>
      </x:c>
      <x:c r="K19" s="26" t="n">
        <x:v>0</x:v>
      </x:c>
      <x:c r="L19" s="26" t="str">
        <x:v>No</x:v>
      </x:c>
      <x:c r="M19" s="27"/>
      <x:c r="N19" s="19" t="n">
        <x:f>IF(E19="Yes",('Production Inputs'!$B$7+'Production Inputs'!$B$8)/COUNTIF($E$4:$E$103,"Yes"),0)</x:f>
        <x:v>0</x:v>
      </x:c>
      <x:c r="O19" s="19" t="n">
        <x:f>IF(H19&gt;0,N19/H19,0)</x:f>
        <x:v>0</x:v>
      </x:c>
      <x:c r="P19" s="17" t="n">
        <x:f>IF(OR(F19="",G19=""),0,G19-F19)</x:f>
        <x:v>0</x:v>
      </x:c>
      <x:c r="Q19" s="20" t="str"/>
    </x:row>
    <x:row r="20">
      <x:c r="A20" s="16" t="str">
        <x:v>ASSET-017</x:v>
      </x:c>
      <x:c r="B20" s="17" t="str"/>
      <x:c r="C20" s="17" t="str"/>
      <x:c r="D20" s="17" t="str"/>
      <x:c r="E20" s="26" t="str">
        <x:v>No</x:v>
      </x:c>
      <x:c r="F20" s="27"/>
      <x:c r="G20" s="27"/>
      <x:c r="H20" s="26" t="n">
        <x:v>0</x:v>
      </x:c>
      <x:c r="I20" s="26" t="n">
        <x:v>0</x:v>
      </x:c>
      <x:c r="J20" s="26" t="n">
        <x:v>0</x:v>
      </x:c>
      <x:c r="K20" s="26" t="n">
        <x:v>0</x:v>
      </x:c>
      <x:c r="L20" s="26" t="str">
        <x:v>No</x:v>
      </x:c>
      <x:c r="M20" s="27"/>
      <x:c r="N20" s="19" t="n">
        <x:f>IF(E20="Yes",('Production Inputs'!$B$7+'Production Inputs'!$B$8)/COUNTIF($E$4:$E$103,"Yes"),0)</x:f>
        <x:v>0</x:v>
      </x:c>
      <x:c r="O20" s="19" t="n">
        <x:f>IF(H20&gt;0,N20/H20,0)</x:f>
        <x:v>0</x:v>
      </x:c>
      <x:c r="P20" s="17" t="n">
        <x:f>IF(OR(F20="",G20=""),0,G20-F20)</x:f>
        <x:v>0</x:v>
      </x:c>
      <x:c r="Q20" s="20" t="str"/>
    </x:row>
    <x:row r="21">
      <x:c r="A21" s="16" t="str">
        <x:v>ASSET-018</x:v>
      </x:c>
      <x:c r="B21" s="17" t="str"/>
      <x:c r="C21" s="17" t="str"/>
      <x:c r="D21" s="17" t="str"/>
      <x:c r="E21" s="26" t="str">
        <x:v>No</x:v>
      </x:c>
      <x:c r="F21" s="27"/>
      <x:c r="G21" s="27"/>
      <x:c r="H21" s="26" t="n">
        <x:v>0</x:v>
      </x:c>
      <x:c r="I21" s="26" t="n">
        <x:v>0</x:v>
      </x:c>
      <x:c r="J21" s="26" t="n">
        <x:v>0</x:v>
      </x:c>
      <x:c r="K21" s="26" t="n">
        <x:v>0</x:v>
      </x:c>
      <x:c r="L21" s="26" t="str">
        <x:v>No</x:v>
      </x:c>
      <x:c r="M21" s="27"/>
      <x:c r="N21" s="19" t="n">
        <x:f>IF(E21="Yes",('Production Inputs'!$B$7+'Production Inputs'!$B$8)/COUNTIF($E$4:$E$103,"Yes"),0)</x:f>
        <x:v>0</x:v>
      </x:c>
      <x:c r="O21" s="19" t="n">
        <x:f>IF(H21&gt;0,N21/H21,0)</x:f>
        <x:v>0</x:v>
      </x:c>
      <x:c r="P21" s="17" t="n">
        <x:f>IF(OR(F21="",G21=""),0,G21-F21)</x:f>
        <x:v>0</x:v>
      </x:c>
      <x:c r="Q21" s="20" t="str"/>
    </x:row>
    <x:row r="22">
      <x:c r="A22" s="16" t="str">
        <x:v>ASSET-019</x:v>
      </x:c>
      <x:c r="B22" s="17" t="str"/>
      <x:c r="C22" s="17" t="str"/>
      <x:c r="D22" s="17" t="str"/>
      <x:c r="E22" s="26" t="str">
        <x:v>No</x:v>
      </x:c>
      <x:c r="F22" s="27"/>
      <x:c r="G22" s="27"/>
      <x:c r="H22" s="26" t="n">
        <x:v>0</x:v>
      </x:c>
      <x:c r="I22" s="26" t="n">
        <x:v>0</x:v>
      </x:c>
      <x:c r="J22" s="26" t="n">
        <x:v>0</x:v>
      </x:c>
      <x:c r="K22" s="26" t="n">
        <x:v>0</x:v>
      </x:c>
      <x:c r="L22" s="26" t="str">
        <x:v>No</x:v>
      </x:c>
      <x:c r="M22" s="27"/>
      <x:c r="N22" s="19" t="n">
        <x:f>IF(E22="Yes",('Production Inputs'!$B$7+'Production Inputs'!$B$8)/COUNTIF($E$4:$E$103,"Yes"),0)</x:f>
        <x:v>0</x:v>
      </x:c>
      <x:c r="O22" s="19" t="n">
        <x:f>IF(H22&gt;0,N22/H22,0)</x:f>
        <x:v>0</x:v>
      </x:c>
      <x:c r="P22" s="17" t="n">
        <x:f>IF(OR(F22="",G22=""),0,G22-F22)</x:f>
        <x:v>0</x:v>
      </x:c>
      <x:c r="Q22" s="20" t="str"/>
    </x:row>
    <x:row r="23">
      <x:c r="A23" s="16" t="str">
        <x:v>ASSET-020</x:v>
      </x:c>
      <x:c r="B23" s="17" t="str"/>
      <x:c r="C23" s="17" t="str"/>
      <x:c r="D23" s="17" t="str"/>
      <x:c r="E23" s="26" t="str">
        <x:v>No</x:v>
      </x:c>
      <x:c r="F23" s="27"/>
      <x:c r="G23" s="27"/>
      <x:c r="H23" s="26" t="n">
        <x:v>0</x:v>
      </x:c>
      <x:c r="I23" s="26" t="n">
        <x:v>0</x:v>
      </x:c>
      <x:c r="J23" s="26" t="n">
        <x:v>0</x:v>
      </x:c>
      <x:c r="K23" s="26" t="n">
        <x:v>0</x:v>
      </x:c>
      <x:c r="L23" s="26" t="str">
        <x:v>No</x:v>
      </x:c>
      <x:c r="M23" s="27"/>
      <x:c r="N23" s="19" t="n">
        <x:f>IF(E23="Yes",('Production Inputs'!$B$7+'Production Inputs'!$B$8)/COUNTIF($E$4:$E$103,"Yes"),0)</x:f>
        <x:v>0</x:v>
      </x:c>
      <x:c r="O23" s="19" t="n">
        <x:f>IF(H23&gt;0,N23/H23,0)</x:f>
        <x:v>0</x:v>
      </x:c>
      <x:c r="P23" s="17" t="n">
        <x:f>IF(OR(F23="",G23=""),0,G23-F23)</x:f>
        <x:v>0</x:v>
      </x:c>
      <x:c r="Q23" s="20" t="str"/>
    </x:row>
    <x:row r="24">
      <x:c r="A24" s="16" t="str">
        <x:v>ASSET-021</x:v>
      </x:c>
      <x:c r="B24" s="17" t="str"/>
      <x:c r="C24" s="17" t="str"/>
      <x:c r="D24" s="17" t="str"/>
      <x:c r="E24" s="26" t="str">
        <x:v>No</x:v>
      </x:c>
      <x:c r="F24" s="27"/>
      <x:c r="G24" s="27"/>
      <x:c r="H24" s="26" t="n">
        <x:v>0</x:v>
      </x:c>
      <x:c r="I24" s="26" t="n">
        <x:v>0</x:v>
      </x:c>
      <x:c r="J24" s="26" t="n">
        <x:v>0</x:v>
      </x:c>
      <x:c r="K24" s="26" t="n">
        <x:v>0</x:v>
      </x:c>
      <x:c r="L24" s="26" t="str">
        <x:v>No</x:v>
      </x:c>
      <x:c r="M24" s="27"/>
      <x:c r="N24" s="19" t="n">
        <x:f>IF(E24="Yes",('Production Inputs'!$B$7+'Production Inputs'!$B$8)/COUNTIF($E$4:$E$103,"Yes"),0)</x:f>
        <x:v>0</x:v>
      </x:c>
      <x:c r="O24" s="19" t="n">
        <x:f>IF(H24&gt;0,N24/H24,0)</x:f>
        <x:v>0</x:v>
      </x:c>
      <x:c r="P24" s="17" t="n">
        <x:f>IF(OR(F24="",G24=""),0,G24-F24)</x:f>
        <x:v>0</x:v>
      </x:c>
      <x:c r="Q24" s="20" t="str"/>
    </x:row>
    <x:row r="25">
      <x:c r="A25" s="16" t="str">
        <x:v>ASSET-022</x:v>
      </x:c>
      <x:c r="B25" s="17" t="str"/>
      <x:c r="C25" s="17" t="str"/>
      <x:c r="D25" s="17" t="str"/>
      <x:c r="E25" s="26" t="str">
        <x:v>No</x:v>
      </x:c>
      <x:c r="F25" s="27"/>
      <x:c r="G25" s="27"/>
      <x:c r="H25" s="26" t="n">
        <x:v>0</x:v>
      </x:c>
      <x:c r="I25" s="26" t="n">
        <x:v>0</x:v>
      </x:c>
      <x:c r="J25" s="26" t="n">
        <x:v>0</x:v>
      </x:c>
      <x:c r="K25" s="26" t="n">
        <x:v>0</x:v>
      </x:c>
      <x:c r="L25" s="26" t="str">
        <x:v>No</x:v>
      </x:c>
      <x:c r="M25" s="27"/>
      <x:c r="N25" s="19" t="n">
        <x:f>IF(E25="Yes",('Production Inputs'!$B$7+'Production Inputs'!$B$8)/COUNTIF($E$4:$E$103,"Yes"),0)</x:f>
        <x:v>0</x:v>
      </x:c>
      <x:c r="O25" s="19" t="n">
        <x:f>IF(H25&gt;0,N25/H25,0)</x:f>
        <x:v>0</x:v>
      </x:c>
      <x:c r="P25" s="17" t="n">
        <x:f>IF(OR(F25="",G25=""),0,G25-F25)</x:f>
        <x:v>0</x:v>
      </x:c>
      <x:c r="Q25" s="20" t="str"/>
    </x:row>
    <x:row r="26">
      <x:c r="A26" s="16" t="str">
        <x:v>ASSET-023</x:v>
      </x:c>
      <x:c r="B26" s="17" t="str"/>
      <x:c r="C26" s="17" t="str"/>
      <x:c r="D26" s="17" t="str"/>
      <x:c r="E26" s="26" t="str">
        <x:v>No</x:v>
      </x:c>
      <x:c r="F26" s="27"/>
      <x:c r="G26" s="27"/>
      <x:c r="H26" s="26" t="n">
        <x:v>0</x:v>
      </x:c>
      <x:c r="I26" s="26" t="n">
        <x:v>0</x:v>
      </x:c>
      <x:c r="J26" s="26" t="n">
        <x:v>0</x:v>
      </x:c>
      <x:c r="K26" s="26" t="n">
        <x:v>0</x:v>
      </x:c>
      <x:c r="L26" s="26" t="str">
        <x:v>No</x:v>
      </x:c>
      <x:c r="M26" s="27"/>
      <x:c r="N26" s="19" t="n">
        <x:f>IF(E26="Yes",('Production Inputs'!$B$7+'Production Inputs'!$B$8)/COUNTIF($E$4:$E$103,"Yes"),0)</x:f>
        <x:v>0</x:v>
      </x:c>
      <x:c r="O26" s="19" t="n">
        <x:f>IF(H26&gt;0,N26/H26,0)</x:f>
        <x:v>0</x:v>
      </x:c>
      <x:c r="P26" s="17" t="n">
        <x:f>IF(OR(F26="",G26=""),0,G26-F26)</x:f>
        <x:v>0</x:v>
      </x:c>
      <x:c r="Q26" s="20" t="str"/>
    </x:row>
    <x:row r="27">
      <x:c r="A27" s="16" t="str">
        <x:v>ASSET-024</x:v>
      </x:c>
      <x:c r="B27" s="17" t="str"/>
      <x:c r="C27" s="17" t="str"/>
      <x:c r="D27" s="17" t="str"/>
      <x:c r="E27" s="26" t="str">
        <x:v>No</x:v>
      </x:c>
      <x:c r="F27" s="27"/>
      <x:c r="G27" s="27"/>
      <x:c r="H27" s="26" t="n">
        <x:v>0</x:v>
      </x:c>
      <x:c r="I27" s="26" t="n">
        <x:v>0</x:v>
      </x:c>
      <x:c r="J27" s="26" t="n">
        <x:v>0</x:v>
      </x:c>
      <x:c r="K27" s="26" t="n">
        <x:v>0</x:v>
      </x:c>
      <x:c r="L27" s="26" t="str">
        <x:v>No</x:v>
      </x:c>
      <x:c r="M27" s="27"/>
      <x:c r="N27" s="19" t="n">
        <x:f>IF(E27="Yes",('Production Inputs'!$B$7+'Production Inputs'!$B$8)/COUNTIF($E$4:$E$103,"Yes"),0)</x:f>
        <x:v>0</x:v>
      </x:c>
      <x:c r="O27" s="19" t="n">
        <x:f>IF(H27&gt;0,N27/H27,0)</x:f>
        <x:v>0</x:v>
      </x:c>
      <x:c r="P27" s="17" t="n">
        <x:f>IF(OR(F27="",G27=""),0,G27-F27)</x:f>
        <x:v>0</x:v>
      </x:c>
      <x:c r="Q27" s="20" t="str"/>
    </x:row>
    <x:row r="28">
      <x:c r="A28" s="16" t="str">
        <x:v>ASSET-025</x:v>
      </x:c>
      <x:c r="B28" s="17" t="str"/>
      <x:c r="C28" s="17" t="str"/>
      <x:c r="D28" s="17" t="str"/>
      <x:c r="E28" s="26" t="str">
        <x:v>No</x:v>
      </x:c>
      <x:c r="F28" s="27"/>
      <x:c r="G28" s="27"/>
      <x:c r="H28" s="26" t="n">
        <x:v>0</x:v>
      </x:c>
      <x:c r="I28" s="26" t="n">
        <x:v>0</x:v>
      </x:c>
      <x:c r="J28" s="26" t="n">
        <x:v>0</x:v>
      </x:c>
      <x:c r="K28" s="26" t="n">
        <x:v>0</x:v>
      </x:c>
      <x:c r="L28" s="26" t="str">
        <x:v>No</x:v>
      </x:c>
      <x:c r="M28" s="27"/>
      <x:c r="N28" s="19" t="n">
        <x:f>IF(E28="Yes",('Production Inputs'!$B$7+'Production Inputs'!$B$8)/COUNTIF($E$4:$E$103,"Yes"),0)</x:f>
        <x:v>0</x:v>
      </x:c>
      <x:c r="O28" s="19" t="n">
        <x:f>IF(H28&gt;0,N28/H28,0)</x:f>
        <x:v>0</x:v>
      </x:c>
      <x:c r="P28" s="17" t="n">
        <x:f>IF(OR(F28="",G28=""),0,G28-F28)</x:f>
        <x:v>0</x:v>
      </x:c>
      <x:c r="Q28" s="20" t="str"/>
    </x:row>
    <x:row r="29">
      <x:c r="A29" s="16" t="str">
        <x:v>ASSET-026</x:v>
      </x:c>
      <x:c r="B29" s="17" t="str"/>
      <x:c r="C29" s="17" t="str"/>
      <x:c r="D29" s="17" t="str"/>
      <x:c r="E29" s="26" t="str">
        <x:v>No</x:v>
      </x:c>
      <x:c r="F29" s="27"/>
      <x:c r="G29" s="27"/>
      <x:c r="H29" s="26" t="n">
        <x:v>0</x:v>
      </x:c>
      <x:c r="I29" s="26" t="n">
        <x:v>0</x:v>
      </x:c>
      <x:c r="J29" s="26" t="n">
        <x:v>0</x:v>
      </x:c>
      <x:c r="K29" s="26" t="n">
        <x:v>0</x:v>
      </x:c>
      <x:c r="L29" s="26" t="str">
        <x:v>No</x:v>
      </x:c>
      <x:c r="M29" s="27"/>
      <x:c r="N29" s="19" t="n">
        <x:f>IF(E29="Yes",('Production Inputs'!$B$7+'Production Inputs'!$B$8)/COUNTIF($E$4:$E$103,"Yes"),0)</x:f>
        <x:v>0</x:v>
      </x:c>
      <x:c r="O29" s="19" t="n">
        <x:f>IF(H29&gt;0,N29/H29,0)</x:f>
        <x:v>0</x:v>
      </x:c>
      <x:c r="P29" s="17" t="n">
        <x:f>IF(OR(F29="",G29=""),0,G29-F29)</x:f>
        <x:v>0</x:v>
      </x:c>
      <x:c r="Q29" s="20" t="str"/>
    </x:row>
    <x:row r="30">
      <x:c r="A30" s="16" t="str">
        <x:v>ASSET-027</x:v>
      </x:c>
      <x:c r="B30" s="17" t="str"/>
      <x:c r="C30" s="17" t="str"/>
      <x:c r="D30" s="17" t="str"/>
      <x:c r="E30" s="26" t="str">
        <x:v>No</x:v>
      </x:c>
      <x:c r="F30" s="27"/>
      <x:c r="G30" s="27"/>
      <x:c r="H30" s="26" t="n">
        <x:v>0</x:v>
      </x:c>
      <x:c r="I30" s="26" t="n">
        <x:v>0</x:v>
      </x:c>
      <x:c r="J30" s="26" t="n">
        <x:v>0</x:v>
      </x:c>
      <x:c r="K30" s="26" t="n">
        <x:v>0</x:v>
      </x:c>
      <x:c r="L30" s="26" t="str">
        <x:v>No</x:v>
      </x:c>
      <x:c r="M30" s="27"/>
      <x:c r="N30" s="19" t="n">
        <x:f>IF(E30="Yes",('Production Inputs'!$B$7+'Production Inputs'!$B$8)/COUNTIF($E$4:$E$103,"Yes"),0)</x:f>
        <x:v>0</x:v>
      </x:c>
      <x:c r="O30" s="19" t="n">
        <x:f>IF(H30&gt;0,N30/H30,0)</x:f>
        <x:v>0</x:v>
      </x:c>
      <x:c r="P30" s="17" t="n">
        <x:f>IF(OR(F30="",G30=""),0,G30-F30)</x:f>
        <x:v>0</x:v>
      </x:c>
      <x:c r="Q30" s="20" t="str"/>
    </x:row>
    <x:row r="31">
      <x:c r="A31" s="16" t="str">
        <x:v>ASSET-028</x:v>
      </x:c>
      <x:c r="B31" s="17" t="str"/>
      <x:c r="C31" s="17" t="str"/>
      <x:c r="D31" s="17" t="str"/>
      <x:c r="E31" s="26" t="str">
        <x:v>No</x:v>
      </x:c>
      <x:c r="F31" s="27"/>
      <x:c r="G31" s="27"/>
      <x:c r="H31" s="26" t="n">
        <x:v>0</x:v>
      </x:c>
      <x:c r="I31" s="26" t="n">
        <x:v>0</x:v>
      </x:c>
      <x:c r="J31" s="26" t="n">
        <x:v>0</x:v>
      </x:c>
      <x:c r="K31" s="26" t="n">
        <x:v>0</x:v>
      </x:c>
      <x:c r="L31" s="26" t="str">
        <x:v>No</x:v>
      </x:c>
      <x:c r="M31" s="27"/>
      <x:c r="N31" s="19" t="n">
        <x:f>IF(E31="Yes",('Production Inputs'!$B$7+'Production Inputs'!$B$8)/COUNTIF($E$4:$E$103,"Yes"),0)</x:f>
        <x:v>0</x:v>
      </x:c>
      <x:c r="O31" s="19" t="n">
        <x:f>IF(H31&gt;0,N31/H31,0)</x:f>
        <x:v>0</x:v>
      </x:c>
      <x:c r="P31" s="17" t="n">
        <x:f>IF(OR(F31="",G31=""),0,G31-F31)</x:f>
        <x:v>0</x:v>
      </x:c>
      <x:c r="Q31" s="20" t="str"/>
    </x:row>
    <x:row r="32">
      <x:c r="A32" s="16" t="str">
        <x:v>ASSET-029</x:v>
      </x:c>
      <x:c r="B32" s="17" t="str"/>
      <x:c r="C32" s="17" t="str"/>
      <x:c r="D32" s="17" t="str"/>
      <x:c r="E32" s="26" t="str">
        <x:v>No</x:v>
      </x:c>
      <x:c r="F32" s="27"/>
      <x:c r="G32" s="27"/>
      <x:c r="H32" s="26" t="n">
        <x:v>0</x:v>
      </x:c>
      <x:c r="I32" s="26" t="n">
        <x:v>0</x:v>
      </x:c>
      <x:c r="J32" s="26" t="n">
        <x:v>0</x:v>
      </x:c>
      <x:c r="K32" s="26" t="n">
        <x:v>0</x:v>
      </x:c>
      <x:c r="L32" s="26" t="str">
        <x:v>No</x:v>
      </x:c>
      <x:c r="M32" s="27"/>
      <x:c r="N32" s="19" t="n">
        <x:f>IF(E32="Yes",('Production Inputs'!$B$7+'Production Inputs'!$B$8)/COUNTIF($E$4:$E$103,"Yes"),0)</x:f>
        <x:v>0</x:v>
      </x:c>
      <x:c r="O32" s="19" t="n">
        <x:f>IF(H32&gt;0,N32/H32,0)</x:f>
        <x:v>0</x:v>
      </x:c>
      <x:c r="P32" s="17" t="n">
        <x:f>IF(OR(F32="",G32=""),0,G32-F32)</x:f>
        <x:v>0</x:v>
      </x:c>
      <x:c r="Q32" s="20" t="str"/>
    </x:row>
    <x:row r="33">
      <x:c r="A33" s="16" t="str">
        <x:v>ASSET-030</x:v>
      </x:c>
      <x:c r="B33" s="17" t="str"/>
      <x:c r="C33" s="17" t="str"/>
      <x:c r="D33" s="17" t="str"/>
      <x:c r="E33" s="26" t="str">
        <x:v>No</x:v>
      </x:c>
      <x:c r="F33" s="27"/>
      <x:c r="G33" s="27"/>
      <x:c r="H33" s="26" t="n">
        <x:v>0</x:v>
      </x:c>
      <x:c r="I33" s="26" t="n">
        <x:v>0</x:v>
      </x:c>
      <x:c r="J33" s="26" t="n">
        <x:v>0</x:v>
      </x:c>
      <x:c r="K33" s="26" t="n">
        <x:v>0</x:v>
      </x:c>
      <x:c r="L33" s="26" t="str">
        <x:v>No</x:v>
      </x:c>
      <x:c r="M33" s="27"/>
      <x:c r="N33" s="19" t="n">
        <x:f>IF(E33="Yes",('Production Inputs'!$B$7+'Production Inputs'!$B$8)/COUNTIF($E$4:$E$103,"Yes"),0)</x:f>
        <x:v>0</x:v>
      </x:c>
      <x:c r="O33" s="19" t="n">
        <x:f>IF(H33&gt;0,N33/H33,0)</x:f>
        <x:v>0</x:v>
      </x:c>
      <x:c r="P33" s="17" t="n">
        <x:f>IF(OR(F33="",G33=""),0,G33-F33)</x:f>
        <x:v>0</x:v>
      </x:c>
      <x:c r="Q33" s="20" t="str"/>
    </x:row>
    <x:row r="34">
      <x:c r="A34" s="16" t="str">
        <x:v>ASSET-031</x:v>
      </x:c>
      <x:c r="B34" s="17" t="str"/>
      <x:c r="C34" s="17" t="str"/>
      <x:c r="D34" s="17" t="str"/>
      <x:c r="E34" s="26" t="str">
        <x:v>No</x:v>
      </x:c>
      <x:c r="F34" s="27"/>
      <x:c r="G34" s="27"/>
      <x:c r="H34" s="26" t="n">
        <x:v>0</x:v>
      </x:c>
      <x:c r="I34" s="26" t="n">
        <x:v>0</x:v>
      </x:c>
      <x:c r="J34" s="26" t="n">
        <x:v>0</x:v>
      </x:c>
      <x:c r="K34" s="26" t="n">
        <x:v>0</x:v>
      </x:c>
      <x:c r="L34" s="26" t="str">
        <x:v>No</x:v>
      </x:c>
      <x:c r="M34" s="27"/>
      <x:c r="N34" s="19" t="n">
        <x:f>IF(E34="Yes",('Production Inputs'!$B$7+'Production Inputs'!$B$8)/COUNTIF($E$4:$E$103,"Yes"),0)</x:f>
        <x:v>0</x:v>
      </x:c>
      <x:c r="O34" s="19" t="n">
        <x:f>IF(H34&gt;0,N34/H34,0)</x:f>
        <x:v>0</x:v>
      </x:c>
      <x:c r="P34" s="17" t="n">
        <x:f>IF(OR(F34="",G34=""),0,G34-F34)</x:f>
        <x:v>0</x:v>
      </x:c>
      <x:c r="Q34" s="20" t="str"/>
    </x:row>
    <x:row r="35">
      <x:c r="A35" s="16" t="str">
        <x:v>ASSET-032</x:v>
      </x:c>
      <x:c r="B35" s="17" t="str"/>
      <x:c r="C35" s="17" t="str"/>
      <x:c r="D35" s="17" t="str"/>
      <x:c r="E35" s="26" t="str">
        <x:v>No</x:v>
      </x:c>
      <x:c r="F35" s="27"/>
      <x:c r="G35" s="27"/>
      <x:c r="H35" s="26" t="n">
        <x:v>0</x:v>
      </x:c>
      <x:c r="I35" s="26" t="n">
        <x:v>0</x:v>
      </x:c>
      <x:c r="J35" s="26" t="n">
        <x:v>0</x:v>
      </x:c>
      <x:c r="K35" s="26" t="n">
        <x:v>0</x:v>
      </x:c>
      <x:c r="L35" s="26" t="str">
        <x:v>No</x:v>
      </x:c>
      <x:c r="M35" s="27"/>
      <x:c r="N35" s="19" t="n">
        <x:f>IF(E35="Yes",('Production Inputs'!$B$7+'Production Inputs'!$B$8)/COUNTIF($E$4:$E$103,"Yes"),0)</x:f>
        <x:v>0</x:v>
      </x:c>
      <x:c r="O35" s="19" t="n">
        <x:f>IF(H35&gt;0,N35/H35,0)</x:f>
        <x:v>0</x:v>
      </x:c>
      <x:c r="P35" s="17" t="n">
        <x:f>IF(OR(F35="",G35=""),0,G35-F35)</x:f>
        <x:v>0</x:v>
      </x:c>
      <x:c r="Q35" s="20" t="str"/>
    </x:row>
    <x:row r="36">
      <x:c r="A36" s="16" t="str">
        <x:v>ASSET-033</x:v>
      </x:c>
      <x:c r="B36" s="17" t="str"/>
      <x:c r="C36" s="17" t="str"/>
      <x:c r="D36" s="17" t="str"/>
      <x:c r="E36" s="26" t="str">
        <x:v>No</x:v>
      </x:c>
      <x:c r="F36" s="27"/>
      <x:c r="G36" s="27"/>
      <x:c r="H36" s="26" t="n">
        <x:v>0</x:v>
      </x:c>
      <x:c r="I36" s="26" t="n">
        <x:v>0</x:v>
      </x:c>
      <x:c r="J36" s="26" t="n">
        <x:v>0</x:v>
      </x:c>
      <x:c r="K36" s="26" t="n">
        <x:v>0</x:v>
      </x:c>
      <x:c r="L36" s="26" t="str">
        <x:v>No</x:v>
      </x:c>
      <x:c r="M36" s="27"/>
      <x:c r="N36" s="19" t="n">
        <x:f>IF(E36="Yes",('Production Inputs'!$B$7+'Production Inputs'!$B$8)/COUNTIF($E$4:$E$103,"Yes"),0)</x:f>
        <x:v>0</x:v>
      </x:c>
      <x:c r="O36" s="19" t="n">
        <x:f>IF(H36&gt;0,N36/H36,0)</x:f>
        <x:v>0</x:v>
      </x:c>
      <x:c r="P36" s="17" t="n">
        <x:f>IF(OR(F36="",G36=""),0,G36-F36)</x:f>
        <x:v>0</x:v>
      </x:c>
      <x:c r="Q36" s="20" t="str"/>
    </x:row>
    <x:row r="37">
      <x:c r="A37" s="16" t="str">
        <x:v>ASSET-034</x:v>
      </x:c>
      <x:c r="B37" s="17" t="str"/>
      <x:c r="C37" s="17" t="str"/>
      <x:c r="D37" s="17" t="str"/>
      <x:c r="E37" s="26" t="str">
        <x:v>No</x:v>
      </x:c>
      <x:c r="F37" s="27"/>
      <x:c r="G37" s="27"/>
      <x:c r="H37" s="26" t="n">
        <x:v>0</x:v>
      </x:c>
      <x:c r="I37" s="26" t="n">
        <x:v>0</x:v>
      </x:c>
      <x:c r="J37" s="26" t="n">
        <x:v>0</x:v>
      </x:c>
      <x:c r="K37" s="26" t="n">
        <x:v>0</x:v>
      </x:c>
      <x:c r="L37" s="26" t="str">
        <x:v>No</x:v>
      </x:c>
      <x:c r="M37" s="27"/>
      <x:c r="N37" s="19" t="n">
        <x:f>IF(E37="Yes",('Production Inputs'!$B$7+'Production Inputs'!$B$8)/COUNTIF($E$4:$E$103,"Yes"),0)</x:f>
        <x:v>0</x:v>
      </x:c>
      <x:c r="O37" s="19" t="n">
        <x:f>IF(H37&gt;0,N37/H37,0)</x:f>
        <x:v>0</x:v>
      </x:c>
      <x:c r="P37" s="17" t="n">
        <x:f>IF(OR(F37="",G37=""),0,G37-F37)</x:f>
        <x:v>0</x:v>
      </x:c>
      <x:c r="Q37" s="20" t="str"/>
    </x:row>
    <x:row r="38">
      <x:c r="A38" s="16" t="str">
        <x:v>ASSET-035</x:v>
      </x:c>
      <x:c r="B38" s="17" t="str"/>
      <x:c r="C38" s="17" t="str"/>
      <x:c r="D38" s="17" t="str"/>
      <x:c r="E38" s="26" t="str">
        <x:v>No</x:v>
      </x:c>
      <x:c r="F38" s="27"/>
      <x:c r="G38" s="27"/>
      <x:c r="H38" s="26" t="n">
        <x:v>0</x:v>
      </x:c>
      <x:c r="I38" s="26" t="n">
        <x:v>0</x:v>
      </x:c>
      <x:c r="J38" s="26" t="n">
        <x:v>0</x:v>
      </x:c>
      <x:c r="K38" s="26" t="n">
        <x:v>0</x:v>
      </x:c>
      <x:c r="L38" s="26" t="str">
        <x:v>No</x:v>
      </x:c>
      <x:c r="M38" s="27"/>
      <x:c r="N38" s="19" t="n">
        <x:f>IF(E38="Yes",('Production Inputs'!$B$7+'Production Inputs'!$B$8)/COUNTIF($E$4:$E$103,"Yes"),0)</x:f>
        <x:v>0</x:v>
      </x:c>
      <x:c r="O38" s="19" t="n">
        <x:f>IF(H38&gt;0,N38/H38,0)</x:f>
        <x:v>0</x:v>
      </x:c>
      <x:c r="P38" s="17" t="n">
        <x:f>IF(OR(F38="",G38=""),0,G38-F38)</x:f>
        <x:v>0</x:v>
      </x:c>
      <x:c r="Q38" s="20" t="str"/>
    </x:row>
    <x:row r="39">
      <x:c r="A39" s="16" t="str">
        <x:v>ASSET-036</x:v>
      </x:c>
      <x:c r="B39" s="17" t="str"/>
      <x:c r="C39" s="17" t="str"/>
      <x:c r="D39" s="17" t="str"/>
      <x:c r="E39" s="26" t="str">
        <x:v>No</x:v>
      </x:c>
      <x:c r="F39" s="27"/>
      <x:c r="G39" s="27"/>
      <x:c r="H39" s="26" t="n">
        <x:v>0</x:v>
      </x:c>
      <x:c r="I39" s="26" t="n">
        <x:v>0</x:v>
      </x:c>
      <x:c r="J39" s="26" t="n">
        <x:v>0</x:v>
      </x:c>
      <x:c r="K39" s="26" t="n">
        <x:v>0</x:v>
      </x:c>
      <x:c r="L39" s="26" t="str">
        <x:v>No</x:v>
      </x:c>
      <x:c r="M39" s="27"/>
      <x:c r="N39" s="19" t="n">
        <x:f>IF(E39="Yes",('Production Inputs'!$B$7+'Production Inputs'!$B$8)/COUNTIF($E$4:$E$103,"Yes"),0)</x:f>
        <x:v>0</x:v>
      </x:c>
      <x:c r="O39" s="19" t="n">
        <x:f>IF(H39&gt;0,N39/H39,0)</x:f>
        <x:v>0</x:v>
      </x:c>
      <x:c r="P39" s="17" t="n">
        <x:f>IF(OR(F39="",G39=""),0,G39-F39)</x:f>
        <x:v>0</x:v>
      </x:c>
      <x:c r="Q39" s="20" t="str"/>
    </x:row>
    <x:row r="40">
      <x:c r="A40" s="16" t="str">
        <x:v>ASSET-037</x:v>
      </x:c>
      <x:c r="B40" s="17" t="str"/>
      <x:c r="C40" s="17" t="str"/>
      <x:c r="D40" s="17" t="str"/>
      <x:c r="E40" s="26" t="str">
        <x:v>No</x:v>
      </x:c>
      <x:c r="F40" s="27"/>
      <x:c r="G40" s="27"/>
      <x:c r="H40" s="26" t="n">
        <x:v>0</x:v>
      </x:c>
      <x:c r="I40" s="26" t="n">
        <x:v>0</x:v>
      </x:c>
      <x:c r="J40" s="26" t="n">
        <x:v>0</x:v>
      </x:c>
      <x:c r="K40" s="26" t="n">
        <x:v>0</x:v>
      </x:c>
      <x:c r="L40" s="26" t="str">
        <x:v>No</x:v>
      </x:c>
      <x:c r="M40" s="27"/>
      <x:c r="N40" s="19" t="n">
        <x:f>IF(E40="Yes",('Production Inputs'!$B$7+'Production Inputs'!$B$8)/COUNTIF($E$4:$E$103,"Yes"),0)</x:f>
        <x:v>0</x:v>
      </x:c>
      <x:c r="O40" s="19" t="n">
        <x:f>IF(H40&gt;0,N40/H40,0)</x:f>
        <x:v>0</x:v>
      </x:c>
      <x:c r="P40" s="17" t="n">
        <x:f>IF(OR(F40="",G40=""),0,G40-F40)</x:f>
        <x:v>0</x:v>
      </x:c>
      <x:c r="Q40" s="20" t="str"/>
    </x:row>
    <x:row r="41">
      <x:c r="A41" s="16" t="str">
        <x:v>ASSET-038</x:v>
      </x:c>
      <x:c r="B41" s="17" t="str"/>
      <x:c r="C41" s="17" t="str"/>
      <x:c r="D41" s="17" t="str"/>
      <x:c r="E41" s="26" t="str">
        <x:v>No</x:v>
      </x:c>
      <x:c r="F41" s="27"/>
      <x:c r="G41" s="27"/>
      <x:c r="H41" s="26" t="n">
        <x:v>0</x:v>
      </x:c>
      <x:c r="I41" s="26" t="n">
        <x:v>0</x:v>
      </x:c>
      <x:c r="J41" s="26" t="n">
        <x:v>0</x:v>
      </x:c>
      <x:c r="K41" s="26" t="n">
        <x:v>0</x:v>
      </x:c>
      <x:c r="L41" s="26" t="str">
        <x:v>No</x:v>
      </x:c>
      <x:c r="M41" s="27"/>
      <x:c r="N41" s="19" t="n">
        <x:f>IF(E41="Yes",('Production Inputs'!$B$7+'Production Inputs'!$B$8)/COUNTIF($E$4:$E$103,"Yes"),0)</x:f>
        <x:v>0</x:v>
      </x:c>
      <x:c r="O41" s="19" t="n">
        <x:f>IF(H41&gt;0,N41/H41,0)</x:f>
        <x:v>0</x:v>
      </x:c>
      <x:c r="P41" s="17" t="n">
        <x:f>IF(OR(F41="",G41=""),0,G41-F41)</x:f>
        <x:v>0</x:v>
      </x:c>
      <x:c r="Q41" s="20" t="str"/>
    </x:row>
    <x:row r="42">
      <x:c r="A42" s="16" t="str">
        <x:v>ASSET-039</x:v>
      </x:c>
      <x:c r="B42" s="17" t="str"/>
      <x:c r="C42" s="17" t="str"/>
      <x:c r="D42" s="17" t="str"/>
      <x:c r="E42" s="26" t="str">
        <x:v>No</x:v>
      </x:c>
      <x:c r="F42" s="27"/>
      <x:c r="G42" s="27"/>
      <x:c r="H42" s="26" t="n">
        <x:v>0</x:v>
      </x:c>
      <x:c r="I42" s="26" t="n">
        <x:v>0</x:v>
      </x:c>
      <x:c r="J42" s="26" t="n">
        <x:v>0</x:v>
      </x:c>
      <x:c r="K42" s="26" t="n">
        <x:v>0</x:v>
      </x:c>
      <x:c r="L42" s="26" t="str">
        <x:v>No</x:v>
      </x:c>
      <x:c r="M42" s="27"/>
      <x:c r="N42" s="19" t="n">
        <x:f>IF(E42="Yes",('Production Inputs'!$B$7+'Production Inputs'!$B$8)/COUNTIF($E$4:$E$103,"Yes"),0)</x:f>
        <x:v>0</x:v>
      </x:c>
      <x:c r="O42" s="19" t="n">
        <x:f>IF(H42&gt;0,N42/H42,0)</x:f>
        <x:v>0</x:v>
      </x:c>
      <x:c r="P42" s="17" t="n">
        <x:f>IF(OR(F42="",G42=""),0,G42-F42)</x:f>
        <x:v>0</x:v>
      </x:c>
      <x:c r="Q42" s="20" t="str"/>
    </x:row>
    <x:row r="43">
      <x:c r="A43" s="16" t="str">
        <x:v>ASSET-040</x:v>
      </x:c>
      <x:c r="B43" s="17" t="str"/>
      <x:c r="C43" s="17" t="str"/>
      <x:c r="D43" s="17" t="str"/>
      <x:c r="E43" s="26" t="str">
        <x:v>No</x:v>
      </x:c>
      <x:c r="F43" s="27"/>
      <x:c r="G43" s="27"/>
      <x:c r="H43" s="26" t="n">
        <x:v>0</x:v>
      </x:c>
      <x:c r="I43" s="26" t="n">
        <x:v>0</x:v>
      </x:c>
      <x:c r="J43" s="26" t="n">
        <x:v>0</x:v>
      </x:c>
      <x:c r="K43" s="26" t="n">
        <x:v>0</x:v>
      </x:c>
      <x:c r="L43" s="26" t="str">
        <x:v>No</x:v>
      </x:c>
      <x:c r="M43" s="27"/>
      <x:c r="N43" s="19" t="n">
        <x:f>IF(E43="Yes",('Production Inputs'!$B$7+'Production Inputs'!$B$8)/COUNTIF($E$4:$E$103,"Yes"),0)</x:f>
        <x:v>0</x:v>
      </x:c>
      <x:c r="O43" s="19" t="n">
        <x:f>IF(H43&gt;0,N43/H43,0)</x:f>
        <x:v>0</x:v>
      </x:c>
      <x:c r="P43" s="17" t="n">
        <x:f>IF(OR(F43="",G43=""),0,G43-F43)</x:f>
        <x:v>0</x:v>
      </x:c>
      <x:c r="Q43" s="20" t="str"/>
    </x:row>
    <x:row r="44">
      <x:c r="A44" s="16" t="str">
        <x:v>ASSET-041</x:v>
      </x:c>
      <x:c r="B44" s="17" t="str"/>
      <x:c r="C44" s="17" t="str"/>
      <x:c r="D44" s="17" t="str"/>
      <x:c r="E44" s="26" t="str">
        <x:v>No</x:v>
      </x:c>
      <x:c r="F44" s="27"/>
      <x:c r="G44" s="27"/>
      <x:c r="H44" s="26" t="n">
        <x:v>0</x:v>
      </x:c>
      <x:c r="I44" s="26" t="n">
        <x:v>0</x:v>
      </x:c>
      <x:c r="J44" s="26" t="n">
        <x:v>0</x:v>
      </x:c>
      <x:c r="K44" s="26" t="n">
        <x:v>0</x:v>
      </x:c>
      <x:c r="L44" s="26" t="str">
        <x:v>No</x:v>
      </x:c>
      <x:c r="M44" s="27"/>
      <x:c r="N44" s="19" t="n">
        <x:f>IF(E44="Yes",('Production Inputs'!$B$7+'Production Inputs'!$B$8)/COUNTIF($E$4:$E$103,"Yes"),0)</x:f>
        <x:v>0</x:v>
      </x:c>
      <x:c r="O44" s="19" t="n">
        <x:f>IF(H44&gt;0,N44/H44,0)</x:f>
        <x:v>0</x:v>
      </x:c>
      <x:c r="P44" s="17" t="n">
        <x:f>IF(OR(F44="",G44=""),0,G44-F44)</x:f>
        <x:v>0</x:v>
      </x:c>
      <x:c r="Q44" s="20" t="str"/>
    </x:row>
    <x:row r="45">
      <x:c r="A45" s="16" t="str">
        <x:v>ASSET-042</x:v>
      </x:c>
      <x:c r="B45" s="17" t="str"/>
      <x:c r="C45" s="17" t="str"/>
      <x:c r="D45" s="17" t="str"/>
      <x:c r="E45" s="26" t="str">
        <x:v>No</x:v>
      </x:c>
      <x:c r="F45" s="27"/>
      <x:c r="G45" s="27"/>
      <x:c r="H45" s="26" t="n">
        <x:v>0</x:v>
      </x:c>
      <x:c r="I45" s="26" t="n">
        <x:v>0</x:v>
      </x:c>
      <x:c r="J45" s="26" t="n">
        <x:v>0</x:v>
      </x:c>
      <x:c r="K45" s="26" t="n">
        <x:v>0</x:v>
      </x:c>
      <x:c r="L45" s="26" t="str">
        <x:v>No</x:v>
      </x:c>
      <x:c r="M45" s="27"/>
      <x:c r="N45" s="19" t="n">
        <x:f>IF(E45="Yes",('Production Inputs'!$B$7+'Production Inputs'!$B$8)/COUNTIF($E$4:$E$103,"Yes"),0)</x:f>
        <x:v>0</x:v>
      </x:c>
      <x:c r="O45" s="19" t="n">
        <x:f>IF(H45&gt;0,N45/H45,0)</x:f>
        <x:v>0</x:v>
      </x:c>
      <x:c r="P45" s="17" t="n">
        <x:f>IF(OR(F45="",G45=""),0,G45-F45)</x:f>
        <x:v>0</x:v>
      </x:c>
      <x:c r="Q45" s="20" t="str"/>
    </x:row>
    <x:row r="46">
      <x:c r="A46" s="16" t="str">
        <x:v>ASSET-043</x:v>
      </x:c>
      <x:c r="B46" s="17" t="str"/>
      <x:c r="C46" s="17" t="str"/>
      <x:c r="D46" s="17" t="str"/>
      <x:c r="E46" s="26" t="str">
        <x:v>No</x:v>
      </x:c>
      <x:c r="F46" s="27"/>
      <x:c r="G46" s="27"/>
      <x:c r="H46" s="26" t="n">
        <x:v>0</x:v>
      </x:c>
      <x:c r="I46" s="26" t="n">
        <x:v>0</x:v>
      </x:c>
      <x:c r="J46" s="26" t="n">
        <x:v>0</x:v>
      </x:c>
      <x:c r="K46" s="26" t="n">
        <x:v>0</x:v>
      </x:c>
      <x:c r="L46" s="26" t="str">
        <x:v>No</x:v>
      </x:c>
      <x:c r="M46" s="27"/>
      <x:c r="N46" s="19" t="n">
        <x:f>IF(E46="Yes",('Production Inputs'!$B$7+'Production Inputs'!$B$8)/COUNTIF($E$4:$E$103,"Yes"),0)</x:f>
        <x:v>0</x:v>
      </x:c>
      <x:c r="O46" s="19" t="n">
        <x:f>IF(H46&gt;0,N46/H46,0)</x:f>
        <x:v>0</x:v>
      </x:c>
      <x:c r="P46" s="17" t="n">
        <x:f>IF(OR(F46="",G46=""),0,G46-F46)</x:f>
        <x:v>0</x:v>
      </x:c>
      <x:c r="Q46" s="20" t="str"/>
    </x:row>
    <x:row r="47">
      <x:c r="A47" s="16" t="str">
        <x:v>ASSET-044</x:v>
      </x:c>
      <x:c r="B47" s="17" t="str"/>
      <x:c r="C47" s="17" t="str"/>
      <x:c r="D47" s="17" t="str"/>
      <x:c r="E47" s="26" t="str">
        <x:v>No</x:v>
      </x:c>
      <x:c r="F47" s="27"/>
      <x:c r="G47" s="27"/>
      <x:c r="H47" s="26" t="n">
        <x:v>0</x:v>
      </x:c>
      <x:c r="I47" s="26" t="n">
        <x:v>0</x:v>
      </x:c>
      <x:c r="J47" s="26" t="n">
        <x:v>0</x:v>
      </x:c>
      <x:c r="K47" s="26" t="n">
        <x:v>0</x:v>
      </x:c>
      <x:c r="L47" s="26" t="str">
        <x:v>No</x:v>
      </x:c>
      <x:c r="M47" s="27"/>
      <x:c r="N47" s="19" t="n">
        <x:f>IF(E47="Yes",('Production Inputs'!$B$7+'Production Inputs'!$B$8)/COUNTIF($E$4:$E$103,"Yes"),0)</x:f>
        <x:v>0</x:v>
      </x:c>
      <x:c r="O47" s="19" t="n">
        <x:f>IF(H47&gt;0,N47/H47,0)</x:f>
        <x:v>0</x:v>
      </x:c>
      <x:c r="P47" s="17" t="n">
        <x:f>IF(OR(F47="",G47=""),0,G47-F47)</x:f>
        <x:v>0</x:v>
      </x:c>
      <x:c r="Q47" s="20" t="str"/>
    </x:row>
    <x:row r="48">
      <x:c r="A48" s="16" t="str">
        <x:v>ASSET-045</x:v>
      </x:c>
      <x:c r="B48" s="17" t="str"/>
      <x:c r="C48" s="17" t="str"/>
      <x:c r="D48" s="17" t="str"/>
      <x:c r="E48" s="26" t="str">
        <x:v>No</x:v>
      </x:c>
      <x:c r="F48" s="27"/>
      <x:c r="G48" s="27"/>
      <x:c r="H48" s="26" t="n">
        <x:v>0</x:v>
      </x:c>
      <x:c r="I48" s="26" t="n">
        <x:v>0</x:v>
      </x:c>
      <x:c r="J48" s="26" t="n">
        <x:v>0</x:v>
      </x:c>
      <x:c r="K48" s="26" t="n">
        <x:v>0</x:v>
      </x:c>
      <x:c r="L48" s="26" t="str">
        <x:v>No</x:v>
      </x:c>
      <x:c r="M48" s="27"/>
      <x:c r="N48" s="19" t="n">
        <x:f>IF(E48="Yes",('Production Inputs'!$B$7+'Production Inputs'!$B$8)/COUNTIF($E$4:$E$103,"Yes"),0)</x:f>
        <x:v>0</x:v>
      </x:c>
      <x:c r="O48" s="19" t="n">
        <x:f>IF(H48&gt;0,N48/H48,0)</x:f>
        <x:v>0</x:v>
      </x:c>
      <x:c r="P48" s="17" t="n">
        <x:f>IF(OR(F48="",G48=""),0,G48-F48)</x:f>
        <x:v>0</x:v>
      </x:c>
      <x:c r="Q48" s="20" t="str"/>
    </x:row>
    <x:row r="49">
      <x:c r="A49" s="16" t="str">
        <x:v>ASSET-046</x:v>
      </x:c>
      <x:c r="B49" s="17" t="str"/>
      <x:c r="C49" s="17" t="str"/>
      <x:c r="D49" s="17" t="str"/>
      <x:c r="E49" s="26" t="str">
        <x:v>No</x:v>
      </x:c>
      <x:c r="F49" s="27"/>
      <x:c r="G49" s="27"/>
      <x:c r="H49" s="26" t="n">
        <x:v>0</x:v>
      </x:c>
      <x:c r="I49" s="26" t="n">
        <x:v>0</x:v>
      </x:c>
      <x:c r="J49" s="26" t="n">
        <x:v>0</x:v>
      </x:c>
      <x:c r="K49" s="26" t="n">
        <x:v>0</x:v>
      </x:c>
      <x:c r="L49" s="26" t="str">
        <x:v>No</x:v>
      </x:c>
      <x:c r="M49" s="27"/>
      <x:c r="N49" s="19" t="n">
        <x:f>IF(E49="Yes",('Production Inputs'!$B$7+'Production Inputs'!$B$8)/COUNTIF($E$4:$E$103,"Yes"),0)</x:f>
        <x:v>0</x:v>
      </x:c>
      <x:c r="O49" s="19" t="n">
        <x:f>IF(H49&gt;0,N49/H49,0)</x:f>
        <x:v>0</x:v>
      </x:c>
      <x:c r="P49" s="17" t="n">
        <x:f>IF(OR(F49="",G49=""),0,G49-F49)</x:f>
        <x:v>0</x:v>
      </x:c>
      <x:c r="Q49" s="20" t="str"/>
    </x:row>
    <x:row r="50">
      <x:c r="A50" s="16" t="str">
        <x:v>ASSET-047</x:v>
      </x:c>
      <x:c r="B50" s="17" t="str"/>
      <x:c r="C50" s="17" t="str"/>
      <x:c r="D50" s="17" t="str"/>
      <x:c r="E50" s="26" t="str">
        <x:v>No</x:v>
      </x:c>
      <x:c r="F50" s="27"/>
      <x:c r="G50" s="27"/>
      <x:c r="H50" s="26" t="n">
        <x:v>0</x:v>
      </x:c>
      <x:c r="I50" s="26" t="n">
        <x:v>0</x:v>
      </x:c>
      <x:c r="J50" s="26" t="n">
        <x:v>0</x:v>
      </x:c>
      <x:c r="K50" s="26" t="n">
        <x:v>0</x:v>
      </x:c>
      <x:c r="L50" s="26" t="str">
        <x:v>No</x:v>
      </x:c>
      <x:c r="M50" s="27"/>
      <x:c r="N50" s="19" t="n">
        <x:f>IF(E50="Yes",('Production Inputs'!$B$7+'Production Inputs'!$B$8)/COUNTIF($E$4:$E$103,"Yes"),0)</x:f>
        <x:v>0</x:v>
      </x:c>
      <x:c r="O50" s="19" t="n">
        <x:f>IF(H50&gt;0,N50/H50,0)</x:f>
        <x:v>0</x:v>
      </x:c>
      <x:c r="P50" s="17" t="n">
        <x:f>IF(OR(F50="",G50=""),0,G50-F50)</x:f>
        <x:v>0</x:v>
      </x:c>
      <x:c r="Q50" s="20" t="str"/>
    </x:row>
    <x:row r="51">
      <x:c r="A51" s="16" t="str">
        <x:v>ASSET-048</x:v>
      </x:c>
      <x:c r="B51" s="17" t="str"/>
      <x:c r="C51" s="17" t="str"/>
      <x:c r="D51" s="17" t="str"/>
      <x:c r="E51" s="26" t="str">
        <x:v>No</x:v>
      </x:c>
      <x:c r="F51" s="27"/>
      <x:c r="G51" s="27"/>
      <x:c r="H51" s="26" t="n">
        <x:v>0</x:v>
      </x:c>
      <x:c r="I51" s="26" t="n">
        <x:v>0</x:v>
      </x:c>
      <x:c r="J51" s="26" t="n">
        <x:v>0</x:v>
      </x:c>
      <x:c r="K51" s="26" t="n">
        <x:v>0</x:v>
      </x:c>
      <x:c r="L51" s="26" t="str">
        <x:v>No</x:v>
      </x:c>
      <x:c r="M51" s="27"/>
      <x:c r="N51" s="19" t="n">
        <x:f>IF(E51="Yes",('Production Inputs'!$B$7+'Production Inputs'!$B$8)/COUNTIF($E$4:$E$103,"Yes"),0)</x:f>
        <x:v>0</x:v>
      </x:c>
      <x:c r="O51" s="19" t="n">
        <x:f>IF(H51&gt;0,N51/H51,0)</x:f>
        <x:v>0</x:v>
      </x:c>
      <x:c r="P51" s="17" t="n">
        <x:f>IF(OR(F51="",G51=""),0,G51-F51)</x:f>
        <x:v>0</x:v>
      </x:c>
      <x:c r="Q51" s="20" t="str"/>
    </x:row>
    <x:row r="52">
      <x:c r="A52" s="16" t="str">
        <x:v>ASSET-049</x:v>
      </x:c>
      <x:c r="B52" s="17" t="str"/>
      <x:c r="C52" s="17" t="str"/>
      <x:c r="D52" s="17" t="str"/>
      <x:c r="E52" s="26" t="str">
        <x:v>No</x:v>
      </x:c>
      <x:c r="F52" s="27"/>
      <x:c r="G52" s="27"/>
      <x:c r="H52" s="26" t="n">
        <x:v>0</x:v>
      </x:c>
      <x:c r="I52" s="26" t="n">
        <x:v>0</x:v>
      </x:c>
      <x:c r="J52" s="26" t="n">
        <x:v>0</x:v>
      </x:c>
      <x:c r="K52" s="26" t="n">
        <x:v>0</x:v>
      </x:c>
      <x:c r="L52" s="26" t="str">
        <x:v>No</x:v>
      </x:c>
      <x:c r="M52" s="27"/>
      <x:c r="N52" s="19" t="n">
        <x:f>IF(E52="Yes",('Production Inputs'!$B$7+'Production Inputs'!$B$8)/COUNTIF($E$4:$E$103,"Yes"),0)</x:f>
        <x:v>0</x:v>
      </x:c>
      <x:c r="O52" s="19" t="n">
        <x:f>IF(H52&gt;0,N52/H52,0)</x:f>
        <x:v>0</x:v>
      </x:c>
      <x:c r="P52" s="17" t="n">
        <x:f>IF(OR(F52="",G52=""),0,G52-F52)</x:f>
        <x:v>0</x:v>
      </x:c>
      <x:c r="Q52" s="20" t="str"/>
    </x:row>
    <x:row r="53">
      <x:c r="A53" s="16" t="str">
        <x:v>ASSET-050</x:v>
      </x:c>
      <x:c r="B53" s="17" t="str"/>
      <x:c r="C53" s="17" t="str"/>
      <x:c r="D53" s="17" t="str"/>
      <x:c r="E53" s="26" t="str">
        <x:v>No</x:v>
      </x:c>
      <x:c r="F53" s="27"/>
      <x:c r="G53" s="27"/>
      <x:c r="H53" s="26" t="n">
        <x:v>0</x:v>
      </x:c>
      <x:c r="I53" s="26" t="n">
        <x:v>0</x:v>
      </x:c>
      <x:c r="J53" s="26" t="n">
        <x:v>0</x:v>
      </x:c>
      <x:c r="K53" s="26" t="n">
        <x:v>0</x:v>
      </x:c>
      <x:c r="L53" s="26" t="str">
        <x:v>No</x:v>
      </x:c>
      <x:c r="M53" s="27"/>
      <x:c r="N53" s="19" t="n">
        <x:f>IF(E53="Yes",('Production Inputs'!$B$7+'Production Inputs'!$B$8)/COUNTIF($E$4:$E$103,"Yes"),0)</x:f>
        <x:v>0</x:v>
      </x:c>
      <x:c r="O53" s="19" t="n">
        <x:f>IF(H53&gt;0,N53/H53,0)</x:f>
        <x:v>0</x:v>
      </x:c>
      <x:c r="P53" s="17" t="n">
        <x:f>IF(OR(F53="",G53=""),0,G53-F53)</x:f>
        <x:v>0</x:v>
      </x:c>
      <x:c r="Q53" s="20" t="str"/>
    </x:row>
    <x:row r="54">
      <x:c r="A54" s="16" t="str">
        <x:v>ASSET-051</x:v>
      </x:c>
      <x:c r="B54" s="17" t="str"/>
      <x:c r="C54" s="17" t="str"/>
      <x:c r="D54" s="17" t="str"/>
      <x:c r="E54" s="26" t="str">
        <x:v>No</x:v>
      </x:c>
      <x:c r="F54" s="27"/>
      <x:c r="G54" s="27"/>
      <x:c r="H54" s="26" t="n">
        <x:v>0</x:v>
      </x:c>
      <x:c r="I54" s="26" t="n">
        <x:v>0</x:v>
      </x:c>
      <x:c r="J54" s="26" t="n">
        <x:v>0</x:v>
      </x:c>
      <x:c r="K54" s="26" t="n">
        <x:v>0</x:v>
      </x:c>
      <x:c r="L54" s="26" t="str">
        <x:v>No</x:v>
      </x:c>
      <x:c r="M54" s="27"/>
      <x:c r="N54" s="19" t="n">
        <x:f>IF(E54="Yes",('Production Inputs'!$B$7+'Production Inputs'!$B$8)/COUNTIF($E$4:$E$103,"Yes"),0)</x:f>
        <x:v>0</x:v>
      </x:c>
      <x:c r="O54" s="19" t="n">
        <x:f>IF(H54&gt;0,N54/H54,0)</x:f>
        <x:v>0</x:v>
      </x:c>
      <x:c r="P54" s="17" t="n">
        <x:f>IF(OR(F54="",G54=""),0,G54-F54)</x:f>
        <x:v>0</x:v>
      </x:c>
      <x:c r="Q54" s="20" t="str"/>
    </x:row>
    <x:row r="55">
      <x:c r="A55" s="16" t="str">
        <x:v>ASSET-052</x:v>
      </x:c>
      <x:c r="B55" s="17" t="str"/>
      <x:c r="C55" s="17" t="str"/>
      <x:c r="D55" s="17" t="str"/>
      <x:c r="E55" s="26" t="str">
        <x:v>No</x:v>
      </x:c>
      <x:c r="F55" s="27"/>
      <x:c r="G55" s="27"/>
      <x:c r="H55" s="26" t="n">
        <x:v>0</x:v>
      </x:c>
      <x:c r="I55" s="26" t="n">
        <x:v>0</x:v>
      </x:c>
      <x:c r="J55" s="26" t="n">
        <x:v>0</x:v>
      </x:c>
      <x:c r="K55" s="26" t="n">
        <x:v>0</x:v>
      </x:c>
      <x:c r="L55" s="26" t="str">
        <x:v>No</x:v>
      </x:c>
      <x:c r="M55" s="27"/>
      <x:c r="N55" s="19" t="n">
        <x:f>IF(E55="Yes",('Production Inputs'!$B$7+'Production Inputs'!$B$8)/COUNTIF($E$4:$E$103,"Yes"),0)</x:f>
        <x:v>0</x:v>
      </x:c>
      <x:c r="O55" s="19" t="n">
        <x:f>IF(H55&gt;0,N55/H55,0)</x:f>
        <x:v>0</x:v>
      </x:c>
      <x:c r="P55" s="17" t="n">
        <x:f>IF(OR(F55="",G55=""),0,G55-F55)</x:f>
        <x:v>0</x:v>
      </x:c>
      <x:c r="Q55" s="20" t="str"/>
    </x:row>
    <x:row r="56">
      <x:c r="A56" s="16" t="str">
        <x:v>ASSET-053</x:v>
      </x:c>
      <x:c r="B56" s="17" t="str"/>
      <x:c r="C56" s="17" t="str"/>
      <x:c r="D56" s="17" t="str"/>
      <x:c r="E56" s="26" t="str">
        <x:v>No</x:v>
      </x:c>
      <x:c r="F56" s="27"/>
      <x:c r="G56" s="27"/>
      <x:c r="H56" s="26" t="n">
        <x:v>0</x:v>
      </x:c>
      <x:c r="I56" s="26" t="n">
        <x:v>0</x:v>
      </x:c>
      <x:c r="J56" s="26" t="n">
        <x:v>0</x:v>
      </x:c>
      <x:c r="K56" s="26" t="n">
        <x:v>0</x:v>
      </x:c>
      <x:c r="L56" s="26" t="str">
        <x:v>No</x:v>
      </x:c>
      <x:c r="M56" s="27"/>
      <x:c r="N56" s="19" t="n">
        <x:f>IF(E56="Yes",('Production Inputs'!$B$7+'Production Inputs'!$B$8)/COUNTIF($E$4:$E$103,"Yes"),0)</x:f>
        <x:v>0</x:v>
      </x:c>
      <x:c r="O56" s="19" t="n">
        <x:f>IF(H56&gt;0,N56/H56,0)</x:f>
        <x:v>0</x:v>
      </x:c>
      <x:c r="P56" s="17" t="n">
        <x:f>IF(OR(F56="",G56=""),0,G56-F56)</x:f>
        <x:v>0</x:v>
      </x:c>
      <x:c r="Q56" s="20" t="str"/>
    </x:row>
    <x:row r="57">
      <x:c r="A57" s="16" t="str">
        <x:v>ASSET-054</x:v>
      </x:c>
      <x:c r="B57" s="17" t="str"/>
      <x:c r="C57" s="17" t="str"/>
      <x:c r="D57" s="17" t="str"/>
      <x:c r="E57" s="26" t="str">
        <x:v>No</x:v>
      </x:c>
      <x:c r="F57" s="27"/>
      <x:c r="G57" s="27"/>
      <x:c r="H57" s="26" t="n">
        <x:v>0</x:v>
      </x:c>
      <x:c r="I57" s="26" t="n">
        <x:v>0</x:v>
      </x:c>
      <x:c r="J57" s="26" t="n">
        <x:v>0</x:v>
      </x:c>
      <x:c r="K57" s="26" t="n">
        <x:v>0</x:v>
      </x:c>
      <x:c r="L57" s="26" t="str">
        <x:v>No</x:v>
      </x:c>
      <x:c r="M57" s="27"/>
      <x:c r="N57" s="19" t="n">
        <x:f>IF(E57="Yes",('Production Inputs'!$B$7+'Production Inputs'!$B$8)/COUNTIF($E$4:$E$103,"Yes"),0)</x:f>
        <x:v>0</x:v>
      </x:c>
      <x:c r="O57" s="19" t="n">
        <x:f>IF(H57&gt;0,N57/H57,0)</x:f>
        <x:v>0</x:v>
      </x:c>
      <x:c r="P57" s="17" t="n">
        <x:f>IF(OR(F57="",G57=""),0,G57-F57)</x:f>
        <x:v>0</x:v>
      </x:c>
      <x:c r="Q57" s="20" t="str"/>
    </x:row>
    <x:row r="58">
      <x:c r="A58" s="16" t="str">
        <x:v>ASSET-055</x:v>
      </x:c>
      <x:c r="B58" s="17" t="str"/>
      <x:c r="C58" s="17" t="str"/>
      <x:c r="D58" s="17" t="str"/>
      <x:c r="E58" s="26" t="str">
        <x:v>No</x:v>
      </x:c>
      <x:c r="F58" s="27"/>
      <x:c r="G58" s="27"/>
      <x:c r="H58" s="26" t="n">
        <x:v>0</x:v>
      </x:c>
      <x:c r="I58" s="26" t="n">
        <x:v>0</x:v>
      </x:c>
      <x:c r="J58" s="26" t="n">
        <x:v>0</x:v>
      </x:c>
      <x:c r="K58" s="26" t="n">
        <x:v>0</x:v>
      </x:c>
      <x:c r="L58" s="26" t="str">
        <x:v>No</x:v>
      </x:c>
      <x:c r="M58" s="27"/>
      <x:c r="N58" s="19" t="n">
        <x:f>IF(E58="Yes",('Production Inputs'!$B$7+'Production Inputs'!$B$8)/COUNTIF($E$4:$E$103,"Yes"),0)</x:f>
        <x:v>0</x:v>
      </x:c>
      <x:c r="O58" s="19" t="n">
        <x:f>IF(H58&gt;0,N58/H58,0)</x:f>
        <x:v>0</x:v>
      </x:c>
      <x:c r="P58" s="17" t="n">
        <x:f>IF(OR(F58="",G58=""),0,G58-F58)</x:f>
        <x:v>0</x:v>
      </x:c>
      <x:c r="Q58" s="20" t="str"/>
    </x:row>
    <x:row r="59">
      <x:c r="A59" s="16" t="str">
        <x:v>ASSET-056</x:v>
      </x:c>
      <x:c r="B59" s="17" t="str"/>
      <x:c r="C59" s="17" t="str"/>
      <x:c r="D59" s="17" t="str"/>
      <x:c r="E59" s="26" t="str">
        <x:v>No</x:v>
      </x:c>
      <x:c r="F59" s="27"/>
      <x:c r="G59" s="27"/>
      <x:c r="H59" s="26" t="n">
        <x:v>0</x:v>
      </x:c>
      <x:c r="I59" s="26" t="n">
        <x:v>0</x:v>
      </x:c>
      <x:c r="J59" s="26" t="n">
        <x:v>0</x:v>
      </x:c>
      <x:c r="K59" s="26" t="n">
        <x:v>0</x:v>
      </x:c>
      <x:c r="L59" s="26" t="str">
        <x:v>No</x:v>
      </x:c>
      <x:c r="M59" s="27"/>
      <x:c r="N59" s="19" t="n">
        <x:f>IF(E59="Yes",('Production Inputs'!$B$7+'Production Inputs'!$B$8)/COUNTIF($E$4:$E$103,"Yes"),0)</x:f>
        <x:v>0</x:v>
      </x:c>
      <x:c r="O59" s="19" t="n">
        <x:f>IF(H59&gt;0,N59/H59,0)</x:f>
        <x:v>0</x:v>
      </x:c>
      <x:c r="P59" s="17" t="n">
        <x:f>IF(OR(F59="",G59=""),0,G59-F59)</x:f>
        <x:v>0</x:v>
      </x:c>
      <x:c r="Q59" s="20" t="str"/>
    </x:row>
    <x:row r="60">
      <x:c r="A60" s="16" t="str">
        <x:v>ASSET-057</x:v>
      </x:c>
      <x:c r="B60" s="17" t="str"/>
      <x:c r="C60" s="17" t="str"/>
      <x:c r="D60" s="17" t="str"/>
      <x:c r="E60" s="26" t="str">
        <x:v>No</x:v>
      </x:c>
      <x:c r="F60" s="27"/>
      <x:c r="G60" s="27"/>
      <x:c r="H60" s="26" t="n">
        <x:v>0</x:v>
      </x:c>
      <x:c r="I60" s="26" t="n">
        <x:v>0</x:v>
      </x:c>
      <x:c r="J60" s="26" t="n">
        <x:v>0</x:v>
      </x:c>
      <x:c r="K60" s="26" t="n">
        <x:v>0</x:v>
      </x:c>
      <x:c r="L60" s="26" t="str">
        <x:v>No</x:v>
      </x:c>
      <x:c r="M60" s="27"/>
      <x:c r="N60" s="19" t="n">
        <x:f>IF(E60="Yes",('Production Inputs'!$B$7+'Production Inputs'!$B$8)/COUNTIF($E$4:$E$103,"Yes"),0)</x:f>
        <x:v>0</x:v>
      </x:c>
      <x:c r="O60" s="19" t="n">
        <x:f>IF(H60&gt;0,N60/H60,0)</x:f>
        <x:v>0</x:v>
      </x:c>
      <x:c r="P60" s="17" t="n">
        <x:f>IF(OR(F60="",G60=""),0,G60-F60)</x:f>
        <x:v>0</x:v>
      </x:c>
      <x:c r="Q60" s="20" t="str"/>
    </x:row>
    <x:row r="61">
      <x:c r="A61" s="16" t="str">
        <x:v>ASSET-058</x:v>
      </x:c>
      <x:c r="B61" s="17" t="str"/>
      <x:c r="C61" s="17" t="str"/>
      <x:c r="D61" s="17" t="str"/>
      <x:c r="E61" s="26" t="str">
        <x:v>No</x:v>
      </x:c>
      <x:c r="F61" s="27"/>
      <x:c r="G61" s="27"/>
      <x:c r="H61" s="26" t="n">
        <x:v>0</x:v>
      </x:c>
      <x:c r="I61" s="26" t="n">
        <x:v>0</x:v>
      </x:c>
      <x:c r="J61" s="26" t="n">
        <x:v>0</x:v>
      </x:c>
      <x:c r="K61" s="26" t="n">
        <x:v>0</x:v>
      </x:c>
      <x:c r="L61" s="26" t="str">
        <x:v>No</x:v>
      </x:c>
      <x:c r="M61" s="27"/>
      <x:c r="N61" s="19" t="n">
        <x:f>IF(E61="Yes",('Production Inputs'!$B$7+'Production Inputs'!$B$8)/COUNTIF($E$4:$E$103,"Yes"),0)</x:f>
        <x:v>0</x:v>
      </x:c>
      <x:c r="O61" s="19" t="n">
        <x:f>IF(H61&gt;0,N61/H61,0)</x:f>
        <x:v>0</x:v>
      </x:c>
      <x:c r="P61" s="17" t="n">
        <x:f>IF(OR(F61="",G61=""),0,G61-F61)</x:f>
        <x:v>0</x:v>
      </x:c>
      <x:c r="Q61" s="20" t="str"/>
    </x:row>
    <x:row r="62">
      <x:c r="A62" s="16" t="str">
        <x:v>ASSET-059</x:v>
      </x:c>
      <x:c r="B62" s="17" t="str"/>
      <x:c r="C62" s="17" t="str"/>
      <x:c r="D62" s="17" t="str"/>
      <x:c r="E62" s="26" t="str">
        <x:v>No</x:v>
      </x:c>
      <x:c r="F62" s="27"/>
      <x:c r="G62" s="27"/>
      <x:c r="H62" s="26" t="n">
        <x:v>0</x:v>
      </x:c>
      <x:c r="I62" s="26" t="n">
        <x:v>0</x:v>
      </x:c>
      <x:c r="J62" s="26" t="n">
        <x:v>0</x:v>
      </x:c>
      <x:c r="K62" s="26" t="n">
        <x:v>0</x:v>
      </x:c>
      <x:c r="L62" s="26" t="str">
        <x:v>No</x:v>
      </x:c>
      <x:c r="M62" s="27"/>
      <x:c r="N62" s="19" t="n">
        <x:f>IF(E62="Yes",('Production Inputs'!$B$7+'Production Inputs'!$B$8)/COUNTIF($E$4:$E$103,"Yes"),0)</x:f>
        <x:v>0</x:v>
      </x:c>
      <x:c r="O62" s="19" t="n">
        <x:f>IF(H62&gt;0,N62/H62,0)</x:f>
        <x:v>0</x:v>
      </x:c>
      <x:c r="P62" s="17" t="n">
        <x:f>IF(OR(F62="",G62=""),0,G62-F62)</x:f>
        <x:v>0</x:v>
      </x:c>
      <x:c r="Q62" s="20" t="str"/>
    </x:row>
    <x:row r="63">
      <x:c r="A63" s="16" t="str">
        <x:v>ASSET-060</x:v>
      </x:c>
      <x:c r="B63" s="17" t="str"/>
      <x:c r="C63" s="17" t="str"/>
      <x:c r="D63" s="17" t="str"/>
      <x:c r="E63" s="26" t="str">
        <x:v>No</x:v>
      </x:c>
      <x:c r="F63" s="27"/>
      <x:c r="G63" s="27"/>
      <x:c r="H63" s="26" t="n">
        <x:v>0</x:v>
      </x:c>
      <x:c r="I63" s="26" t="n">
        <x:v>0</x:v>
      </x:c>
      <x:c r="J63" s="26" t="n">
        <x:v>0</x:v>
      </x:c>
      <x:c r="K63" s="26" t="n">
        <x:v>0</x:v>
      </x:c>
      <x:c r="L63" s="26" t="str">
        <x:v>No</x:v>
      </x:c>
      <x:c r="M63" s="27"/>
      <x:c r="N63" s="19" t="n">
        <x:f>IF(E63="Yes",('Production Inputs'!$B$7+'Production Inputs'!$B$8)/COUNTIF($E$4:$E$103,"Yes"),0)</x:f>
        <x:v>0</x:v>
      </x:c>
      <x:c r="O63" s="19" t="n">
        <x:f>IF(H63&gt;0,N63/H63,0)</x:f>
        <x:v>0</x:v>
      </x:c>
      <x:c r="P63" s="17" t="n">
        <x:f>IF(OR(F63="",G63=""),0,G63-F63)</x:f>
        <x:v>0</x:v>
      </x:c>
      <x:c r="Q63" s="20" t="str"/>
    </x:row>
    <x:row r="64">
      <x:c r="A64" s="16" t="str">
        <x:v>ASSET-061</x:v>
      </x:c>
      <x:c r="B64" s="17" t="str"/>
      <x:c r="C64" s="17" t="str"/>
      <x:c r="D64" s="17" t="str"/>
      <x:c r="E64" s="26" t="str">
        <x:v>No</x:v>
      </x:c>
      <x:c r="F64" s="27"/>
      <x:c r="G64" s="27"/>
      <x:c r="H64" s="26" t="n">
        <x:v>0</x:v>
      </x:c>
      <x:c r="I64" s="26" t="n">
        <x:v>0</x:v>
      </x:c>
      <x:c r="J64" s="26" t="n">
        <x:v>0</x:v>
      </x:c>
      <x:c r="K64" s="26" t="n">
        <x:v>0</x:v>
      </x:c>
      <x:c r="L64" s="26" t="str">
        <x:v>No</x:v>
      </x:c>
      <x:c r="M64" s="27"/>
      <x:c r="N64" s="19" t="n">
        <x:f>IF(E64="Yes",('Production Inputs'!$B$7+'Production Inputs'!$B$8)/COUNTIF($E$4:$E$103,"Yes"),0)</x:f>
        <x:v>0</x:v>
      </x:c>
      <x:c r="O64" s="19" t="n">
        <x:f>IF(H64&gt;0,N64/H64,0)</x:f>
        <x:v>0</x:v>
      </x:c>
      <x:c r="P64" s="17" t="n">
        <x:f>IF(OR(F64="",G64=""),0,G64-F64)</x:f>
        <x:v>0</x:v>
      </x:c>
      <x:c r="Q64" s="20" t="str"/>
    </x:row>
    <x:row r="65">
      <x:c r="A65" s="16" t="str">
        <x:v>ASSET-062</x:v>
      </x:c>
      <x:c r="B65" s="17" t="str"/>
      <x:c r="C65" s="17" t="str"/>
      <x:c r="D65" s="17" t="str"/>
      <x:c r="E65" s="26" t="str">
        <x:v>No</x:v>
      </x:c>
      <x:c r="F65" s="27"/>
      <x:c r="G65" s="27"/>
      <x:c r="H65" s="26" t="n">
        <x:v>0</x:v>
      </x:c>
      <x:c r="I65" s="26" t="n">
        <x:v>0</x:v>
      </x:c>
      <x:c r="J65" s="26" t="n">
        <x:v>0</x:v>
      </x:c>
      <x:c r="K65" s="26" t="n">
        <x:v>0</x:v>
      </x:c>
      <x:c r="L65" s="26" t="str">
        <x:v>No</x:v>
      </x:c>
      <x:c r="M65" s="27"/>
      <x:c r="N65" s="19" t="n">
        <x:f>IF(E65="Yes",('Production Inputs'!$B$7+'Production Inputs'!$B$8)/COUNTIF($E$4:$E$103,"Yes"),0)</x:f>
        <x:v>0</x:v>
      </x:c>
      <x:c r="O65" s="19" t="n">
        <x:f>IF(H65&gt;0,N65/H65,0)</x:f>
        <x:v>0</x:v>
      </x:c>
      <x:c r="P65" s="17" t="n">
        <x:f>IF(OR(F65="",G65=""),0,G65-F65)</x:f>
        <x:v>0</x:v>
      </x:c>
      <x:c r="Q65" s="20" t="str"/>
    </x:row>
    <x:row r="66">
      <x:c r="A66" s="16" t="str">
        <x:v>ASSET-063</x:v>
      </x:c>
      <x:c r="B66" s="17" t="str"/>
      <x:c r="C66" s="17" t="str"/>
      <x:c r="D66" s="17" t="str"/>
      <x:c r="E66" s="26" t="str">
        <x:v>No</x:v>
      </x:c>
      <x:c r="F66" s="27"/>
      <x:c r="G66" s="27"/>
      <x:c r="H66" s="26" t="n">
        <x:v>0</x:v>
      </x:c>
      <x:c r="I66" s="26" t="n">
        <x:v>0</x:v>
      </x:c>
      <x:c r="J66" s="26" t="n">
        <x:v>0</x:v>
      </x:c>
      <x:c r="K66" s="26" t="n">
        <x:v>0</x:v>
      </x:c>
      <x:c r="L66" s="26" t="str">
        <x:v>No</x:v>
      </x:c>
      <x:c r="M66" s="27"/>
      <x:c r="N66" s="19" t="n">
        <x:f>IF(E66="Yes",('Production Inputs'!$B$7+'Production Inputs'!$B$8)/COUNTIF($E$4:$E$103,"Yes"),0)</x:f>
        <x:v>0</x:v>
      </x:c>
      <x:c r="O66" s="19" t="n">
        <x:f>IF(H66&gt;0,N66/H66,0)</x:f>
        <x:v>0</x:v>
      </x:c>
      <x:c r="P66" s="17" t="n">
        <x:f>IF(OR(F66="",G66=""),0,G66-F66)</x:f>
        <x:v>0</x:v>
      </x:c>
      <x:c r="Q66" s="20" t="str"/>
    </x:row>
    <x:row r="67">
      <x:c r="A67" s="16" t="str">
        <x:v>ASSET-064</x:v>
      </x:c>
      <x:c r="B67" s="17" t="str"/>
      <x:c r="C67" s="17" t="str"/>
      <x:c r="D67" s="17" t="str"/>
      <x:c r="E67" s="26" t="str">
        <x:v>No</x:v>
      </x:c>
      <x:c r="F67" s="27"/>
      <x:c r="G67" s="27"/>
      <x:c r="H67" s="26" t="n">
        <x:v>0</x:v>
      </x:c>
      <x:c r="I67" s="26" t="n">
        <x:v>0</x:v>
      </x:c>
      <x:c r="J67" s="26" t="n">
        <x:v>0</x:v>
      </x:c>
      <x:c r="K67" s="26" t="n">
        <x:v>0</x:v>
      </x:c>
      <x:c r="L67" s="26" t="str">
        <x:v>No</x:v>
      </x:c>
      <x:c r="M67" s="27"/>
      <x:c r="N67" s="19" t="n">
        <x:f>IF(E67="Yes",('Production Inputs'!$B$7+'Production Inputs'!$B$8)/COUNTIF($E$4:$E$103,"Yes"),0)</x:f>
        <x:v>0</x:v>
      </x:c>
      <x:c r="O67" s="19" t="n">
        <x:f>IF(H67&gt;0,N67/H67,0)</x:f>
        <x:v>0</x:v>
      </x:c>
      <x:c r="P67" s="17" t="n">
        <x:f>IF(OR(F67="",G67=""),0,G67-F67)</x:f>
        <x:v>0</x:v>
      </x:c>
      <x:c r="Q67" s="20" t="str"/>
    </x:row>
    <x:row r="68">
      <x:c r="A68" s="16" t="str">
        <x:v>ASSET-065</x:v>
      </x:c>
      <x:c r="B68" s="17" t="str"/>
      <x:c r="C68" s="17" t="str"/>
      <x:c r="D68" s="17" t="str"/>
      <x:c r="E68" s="26" t="str">
        <x:v>No</x:v>
      </x:c>
      <x:c r="F68" s="27"/>
      <x:c r="G68" s="27"/>
      <x:c r="H68" s="26" t="n">
        <x:v>0</x:v>
      </x:c>
      <x:c r="I68" s="26" t="n">
        <x:v>0</x:v>
      </x:c>
      <x:c r="J68" s="26" t="n">
        <x:v>0</x:v>
      </x:c>
      <x:c r="K68" s="26" t="n">
        <x:v>0</x:v>
      </x:c>
      <x:c r="L68" s="26" t="str">
        <x:v>No</x:v>
      </x:c>
      <x:c r="M68" s="27"/>
      <x:c r="N68" s="19" t="n">
        <x:f>IF(E68="Yes",('Production Inputs'!$B$7+'Production Inputs'!$B$8)/COUNTIF($E$4:$E$103,"Yes"),0)</x:f>
        <x:v>0</x:v>
      </x:c>
      <x:c r="O68" s="19" t="n">
        <x:f>IF(H68&gt;0,N68/H68,0)</x:f>
        <x:v>0</x:v>
      </x:c>
      <x:c r="P68" s="17" t="n">
        <x:f>IF(OR(F68="",G68=""),0,G68-F68)</x:f>
        <x:v>0</x:v>
      </x:c>
      <x:c r="Q68" s="20" t="str"/>
    </x:row>
    <x:row r="69">
      <x:c r="A69" s="16" t="str">
        <x:v>ASSET-066</x:v>
      </x:c>
      <x:c r="B69" s="17" t="str"/>
      <x:c r="C69" s="17" t="str"/>
      <x:c r="D69" s="17" t="str"/>
      <x:c r="E69" s="26" t="str">
        <x:v>No</x:v>
      </x:c>
      <x:c r="F69" s="27"/>
      <x:c r="G69" s="27"/>
      <x:c r="H69" s="26" t="n">
        <x:v>0</x:v>
      </x:c>
      <x:c r="I69" s="26" t="n">
        <x:v>0</x:v>
      </x:c>
      <x:c r="J69" s="26" t="n">
        <x:v>0</x:v>
      </x:c>
      <x:c r="K69" s="26" t="n">
        <x:v>0</x:v>
      </x:c>
      <x:c r="L69" s="26" t="str">
        <x:v>No</x:v>
      </x:c>
      <x:c r="M69" s="27"/>
      <x:c r="N69" s="19" t="n">
        <x:f>IF(E69="Yes",('Production Inputs'!$B$7+'Production Inputs'!$B$8)/COUNTIF($E$4:$E$103,"Yes"),0)</x:f>
        <x:v>0</x:v>
      </x:c>
      <x:c r="O69" s="19" t="n">
        <x:f>IF(H69&gt;0,N69/H69,0)</x:f>
        <x:v>0</x:v>
      </x:c>
      <x:c r="P69" s="17" t="n">
        <x:f>IF(OR(F69="",G69=""),0,G69-F69)</x:f>
        <x:v>0</x:v>
      </x:c>
      <x:c r="Q69" s="20" t="str"/>
    </x:row>
    <x:row r="70">
      <x:c r="A70" s="16" t="str">
        <x:v>ASSET-067</x:v>
      </x:c>
      <x:c r="B70" s="17" t="str"/>
      <x:c r="C70" s="17" t="str"/>
      <x:c r="D70" s="17" t="str"/>
      <x:c r="E70" s="26" t="str">
        <x:v>No</x:v>
      </x:c>
      <x:c r="F70" s="27"/>
      <x:c r="G70" s="27"/>
      <x:c r="H70" s="26" t="n">
        <x:v>0</x:v>
      </x:c>
      <x:c r="I70" s="26" t="n">
        <x:v>0</x:v>
      </x:c>
      <x:c r="J70" s="26" t="n">
        <x:v>0</x:v>
      </x:c>
      <x:c r="K70" s="26" t="n">
        <x:v>0</x:v>
      </x:c>
      <x:c r="L70" s="26" t="str">
        <x:v>No</x:v>
      </x:c>
      <x:c r="M70" s="27"/>
      <x:c r="N70" s="19" t="n">
        <x:f>IF(E70="Yes",('Production Inputs'!$B$7+'Production Inputs'!$B$8)/COUNTIF($E$4:$E$103,"Yes"),0)</x:f>
        <x:v>0</x:v>
      </x:c>
      <x:c r="O70" s="19" t="n">
        <x:f>IF(H70&gt;0,N70/H70,0)</x:f>
        <x:v>0</x:v>
      </x:c>
      <x:c r="P70" s="17" t="n">
        <x:f>IF(OR(F70="",G70=""),0,G70-F70)</x:f>
        <x:v>0</x:v>
      </x:c>
      <x:c r="Q70" s="20" t="str"/>
    </x:row>
    <x:row r="71">
      <x:c r="A71" s="16" t="str">
        <x:v>ASSET-068</x:v>
      </x:c>
      <x:c r="B71" s="17" t="str"/>
      <x:c r="C71" s="17" t="str"/>
      <x:c r="D71" s="17" t="str"/>
      <x:c r="E71" s="26" t="str">
        <x:v>No</x:v>
      </x:c>
      <x:c r="F71" s="27"/>
      <x:c r="G71" s="27"/>
      <x:c r="H71" s="26" t="n">
        <x:v>0</x:v>
      </x:c>
      <x:c r="I71" s="26" t="n">
        <x:v>0</x:v>
      </x:c>
      <x:c r="J71" s="26" t="n">
        <x:v>0</x:v>
      </x:c>
      <x:c r="K71" s="26" t="n">
        <x:v>0</x:v>
      </x:c>
      <x:c r="L71" s="26" t="str">
        <x:v>No</x:v>
      </x:c>
      <x:c r="M71" s="27"/>
      <x:c r="N71" s="19" t="n">
        <x:f>IF(E71="Yes",('Production Inputs'!$B$7+'Production Inputs'!$B$8)/COUNTIF($E$4:$E$103,"Yes"),0)</x:f>
        <x:v>0</x:v>
      </x:c>
      <x:c r="O71" s="19" t="n">
        <x:f>IF(H71&gt;0,N71/H71,0)</x:f>
        <x:v>0</x:v>
      </x:c>
      <x:c r="P71" s="17" t="n">
        <x:f>IF(OR(F71="",G71=""),0,G71-F71)</x:f>
        <x:v>0</x:v>
      </x:c>
      <x:c r="Q71" s="20" t="str"/>
    </x:row>
    <x:row r="72">
      <x:c r="A72" s="16" t="str">
        <x:v>ASSET-069</x:v>
      </x:c>
      <x:c r="B72" s="17" t="str"/>
      <x:c r="C72" s="17" t="str"/>
      <x:c r="D72" s="17" t="str"/>
      <x:c r="E72" s="26" t="str">
        <x:v>No</x:v>
      </x:c>
      <x:c r="F72" s="27"/>
      <x:c r="G72" s="27"/>
      <x:c r="H72" s="26" t="n">
        <x:v>0</x:v>
      </x:c>
      <x:c r="I72" s="26" t="n">
        <x:v>0</x:v>
      </x:c>
      <x:c r="J72" s="26" t="n">
        <x:v>0</x:v>
      </x:c>
      <x:c r="K72" s="26" t="n">
        <x:v>0</x:v>
      </x:c>
      <x:c r="L72" s="26" t="str">
        <x:v>No</x:v>
      </x:c>
      <x:c r="M72" s="27"/>
      <x:c r="N72" s="19" t="n">
        <x:f>IF(E72="Yes",('Production Inputs'!$B$7+'Production Inputs'!$B$8)/COUNTIF($E$4:$E$103,"Yes"),0)</x:f>
        <x:v>0</x:v>
      </x:c>
      <x:c r="O72" s="19" t="n">
        <x:f>IF(H72&gt;0,N72/H72,0)</x:f>
        <x:v>0</x:v>
      </x:c>
      <x:c r="P72" s="17" t="n">
        <x:f>IF(OR(F72="",G72=""),0,G72-F72)</x:f>
        <x:v>0</x:v>
      </x:c>
      <x:c r="Q72" s="20" t="str"/>
    </x:row>
    <x:row r="73">
      <x:c r="A73" s="16" t="str">
        <x:v>ASSET-070</x:v>
      </x:c>
      <x:c r="B73" s="17" t="str"/>
      <x:c r="C73" s="17" t="str"/>
      <x:c r="D73" s="17" t="str"/>
      <x:c r="E73" s="26" t="str">
        <x:v>No</x:v>
      </x:c>
      <x:c r="F73" s="27"/>
      <x:c r="G73" s="27"/>
      <x:c r="H73" s="26" t="n">
        <x:v>0</x:v>
      </x:c>
      <x:c r="I73" s="26" t="n">
        <x:v>0</x:v>
      </x:c>
      <x:c r="J73" s="26" t="n">
        <x:v>0</x:v>
      </x:c>
      <x:c r="K73" s="26" t="n">
        <x:v>0</x:v>
      </x:c>
      <x:c r="L73" s="26" t="str">
        <x:v>No</x:v>
      </x:c>
      <x:c r="M73" s="27"/>
      <x:c r="N73" s="19" t="n">
        <x:f>IF(E73="Yes",('Production Inputs'!$B$7+'Production Inputs'!$B$8)/COUNTIF($E$4:$E$103,"Yes"),0)</x:f>
        <x:v>0</x:v>
      </x:c>
      <x:c r="O73" s="19" t="n">
        <x:f>IF(H73&gt;0,N73/H73,0)</x:f>
        <x:v>0</x:v>
      </x:c>
      <x:c r="P73" s="17" t="n">
        <x:f>IF(OR(F73="",G73=""),0,G73-F73)</x:f>
        <x:v>0</x:v>
      </x:c>
      <x:c r="Q73" s="20" t="str"/>
    </x:row>
    <x:row r="74">
      <x:c r="A74" s="16" t="str">
        <x:v>ASSET-071</x:v>
      </x:c>
      <x:c r="B74" s="17" t="str"/>
      <x:c r="C74" s="17" t="str"/>
      <x:c r="D74" s="17" t="str"/>
      <x:c r="E74" s="26" t="str">
        <x:v>No</x:v>
      </x:c>
      <x:c r="F74" s="27"/>
      <x:c r="G74" s="27"/>
      <x:c r="H74" s="26" t="n">
        <x:v>0</x:v>
      </x:c>
      <x:c r="I74" s="26" t="n">
        <x:v>0</x:v>
      </x:c>
      <x:c r="J74" s="26" t="n">
        <x:v>0</x:v>
      </x:c>
      <x:c r="K74" s="26" t="n">
        <x:v>0</x:v>
      </x:c>
      <x:c r="L74" s="26" t="str">
        <x:v>No</x:v>
      </x:c>
      <x:c r="M74" s="27"/>
      <x:c r="N74" s="19" t="n">
        <x:f>IF(E74="Yes",('Production Inputs'!$B$7+'Production Inputs'!$B$8)/COUNTIF($E$4:$E$103,"Yes"),0)</x:f>
        <x:v>0</x:v>
      </x:c>
      <x:c r="O74" s="19" t="n">
        <x:f>IF(H74&gt;0,N74/H74,0)</x:f>
        <x:v>0</x:v>
      </x:c>
      <x:c r="P74" s="17" t="n">
        <x:f>IF(OR(F74="",G74=""),0,G74-F74)</x:f>
        <x:v>0</x:v>
      </x:c>
      <x:c r="Q74" s="20" t="str"/>
    </x:row>
    <x:row r="75">
      <x:c r="A75" s="16" t="str">
        <x:v>ASSET-072</x:v>
      </x:c>
      <x:c r="B75" s="17" t="str"/>
      <x:c r="C75" s="17" t="str"/>
      <x:c r="D75" s="17" t="str"/>
      <x:c r="E75" s="26" t="str">
        <x:v>No</x:v>
      </x:c>
      <x:c r="F75" s="27"/>
      <x:c r="G75" s="27"/>
      <x:c r="H75" s="26" t="n">
        <x:v>0</x:v>
      </x:c>
      <x:c r="I75" s="26" t="n">
        <x:v>0</x:v>
      </x:c>
      <x:c r="J75" s="26" t="n">
        <x:v>0</x:v>
      </x:c>
      <x:c r="K75" s="26" t="n">
        <x:v>0</x:v>
      </x:c>
      <x:c r="L75" s="26" t="str">
        <x:v>No</x:v>
      </x:c>
      <x:c r="M75" s="27"/>
      <x:c r="N75" s="19" t="n">
        <x:f>IF(E75="Yes",('Production Inputs'!$B$7+'Production Inputs'!$B$8)/COUNTIF($E$4:$E$103,"Yes"),0)</x:f>
        <x:v>0</x:v>
      </x:c>
      <x:c r="O75" s="19" t="n">
        <x:f>IF(H75&gt;0,N75/H75,0)</x:f>
        <x:v>0</x:v>
      </x:c>
      <x:c r="P75" s="17" t="n">
        <x:f>IF(OR(F75="",G75=""),0,G75-F75)</x:f>
        <x:v>0</x:v>
      </x:c>
      <x:c r="Q75" s="20" t="str"/>
    </x:row>
    <x:row r="76">
      <x:c r="A76" s="16" t="str">
        <x:v>ASSET-073</x:v>
      </x:c>
      <x:c r="B76" s="17" t="str"/>
      <x:c r="C76" s="17" t="str"/>
      <x:c r="D76" s="17" t="str"/>
      <x:c r="E76" s="26" t="str">
        <x:v>No</x:v>
      </x:c>
      <x:c r="F76" s="27"/>
      <x:c r="G76" s="27"/>
      <x:c r="H76" s="26" t="n">
        <x:v>0</x:v>
      </x:c>
      <x:c r="I76" s="26" t="n">
        <x:v>0</x:v>
      </x:c>
      <x:c r="J76" s="26" t="n">
        <x:v>0</x:v>
      </x:c>
      <x:c r="K76" s="26" t="n">
        <x:v>0</x:v>
      </x:c>
      <x:c r="L76" s="26" t="str">
        <x:v>No</x:v>
      </x:c>
      <x:c r="M76" s="27"/>
      <x:c r="N76" s="19" t="n">
        <x:f>IF(E76="Yes",('Production Inputs'!$B$7+'Production Inputs'!$B$8)/COUNTIF($E$4:$E$103,"Yes"),0)</x:f>
        <x:v>0</x:v>
      </x:c>
      <x:c r="O76" s="19" t="n">
        <x:f>IF(H76&gt;0,N76/H76,0)</x:f>
        <x:v>0</x:v>
      </x:c>
      <x:c r="P76" s="17" t="n">
        <x:f>IF(OR(F76="",G76=""),0,G76-F76)</x:f>
        <x:v>0</x:v>
      </x:c>
      <x:c r="Q76" s="20" t="str"/>
    </x:row>
    <x:row r="77">
      <x:c r="A77" s="16" t="str">
        <x:v>ASSET-074</x:v>
      </x:c>
      <x:c r="B77" s="17" t="str"/>
      <x:c r="C77" s="17" t="str"/>
      <x:c r="D77" s="17" t="str"/>
      <x:c r="E77" s="26" t="str">
        <x:v>No</x:v>
      </x:c>
      <x:c r="F77" s="27"/>
      <x:c r="G77" s="27"/>
      <x:c r="H77" s="26" t="n">
        <x:v>0</x:v>
      </x:c>
      <x:c r="I77" s="26" t="n">
        <x:v>0</x:v>
      </x:c>
      <x:c r="J77" s="26" t="n">
        <x:v>0</x:v>
      </x:c>
      <x:c r="K77" s="26" t="n">
        <x:v>0</x:v>
      </x:c>
      <x:c r="L77" s="26" t="str">
        <x:v>No</x:v>
      </x:c>
      <x:c r="M77" s="27"/>
      <x:c r="N77" s="19" t="n">
        <x:f>IF(E77="Yes",('Production Inputs'!$B$7+'Production Inputs'!$B$8)/COUNTIF($E$4:$E$103,"Yes"),0)</x:f>
        <x:v>0</x:v>
      </x:c>
      <x:c r="O77" s="19" t="n">
        <x:f>IF(H77&gt;0,N77/H77,0)</x:f>
        <x:v>0</x:v>
      </x:c>
      <x:c r="P77" s="17" t="n">
        <x:f>IF(OR(F77="",G77=""),0,G77-F77)</x:f>
        <x:v>0</x:v>
      </x:c>
      <x:c r="Q77" s="20" t="str"/>
    </x:row>
    <x:row r="78">
      <x:c r="A78" s="16" t="str">
        <x:v>ASSET-075</x:v>
      </x:c>
      <x:c r="B78" s="17" t="str"/>
      <x:c r="C78" s="17" t="str"/>
      <x:c r="D78" s="17" t="str"/>
      <x:c r="E78" s="26" t="str">
        <x:v>No</x:v>
      </x:c>
      <x:c r="F78" s="27"/>
      <x:c r="G78" s="27"/>
      <x:c r="H78" s="26" t="n">
        <x:v>0</x:v>
      </x:c>
      <x:c r="I78" s="26" t="n">
        <x:v>0</x:v>
      </x:c>
      <x:c r="J78" s="26" t="n">
        <x:v>0</x:v>
      </x:c>
      <x:c r="K78" s="26" t="n">
        <x:v>0</x:v>
      </x:c>
      <x:c r="L78" s="26" t="str">
        <x:v>No</x:v>
      </x:c>
      <x:c r="M78" s="27"/>
      <x:c r="N78" s="19" t="n">
        <x:f>IF(E78="Yes",('Production Inputs'!$B$7+'Production Inputs'!$B$8)/COUNTIF($E$4:$E$103,"Yes"),0)</x:f>
        <x:v>0</x:v>
      </x:c>
      <x:c r="O78" s="19" t="n">
        <x:f>IF(H78&gt;0,N78/H78,0)</x:f>
        <x:v>0</x:v>
      </x:c>
      <x:c r="P78" s="17" t="n">
        <x:f>IF(OR(F78="",G78=""),0,G78-F78)</x:f>
        <x:v>0</x:v>
      </x:c>
      <x:c r="Q78" s="20" t="str"/>
    </x:row>
    <x:row r="79">
      <x:c r="A79" s="16" t="str">
        <x:v>ASSET-076</x:v>
      </x:c>
      <x:c r="B79" s="17" t="str"/>
      <x:c r="C79" s="17" t="str"/>
      <x:c r="D79" s="17" t="str"/>
      <x:c r="E79" s="26" t="str">
        <x:v>No</x:v>
      </x:c>
      <x:c r="F79" s="27"/>
      <x:c r="G79" s="27"/>
      <x:c r="H79" s="26" t="n">
        <x:v>0</x:v>
      </x:c>
      <x:c r="I79" s="26" t="n">
        <x:v>0</x:v>
      </x:c>
      <x:c r="J79" s="26" t="n">
        <x:v>0</x:v>
      </x:c>
      <x:c r="K79" s="26" t="n">
        <x:v>0</x:v>
      </x:c>
      <x:c r="L79" s="26" t="str">
        <x:v>No</x:v>
      </x:c>
      <x:c r="M79" s="27"/>
      <x:c r="N79" s="19" t="n">
        <x:f>IF(E79="Yes",('Production Inputs'!$B$7+'Production Inputs'!$B$8)/COUNTIF($E$4:$E$103,"Yes"),0)</x:f>
        <x:v>0</x:v>
      </x:c>
      <x:c r="O79" s="19" t="n">
        <x:f>IF(H79&gt;0,N79/H79,0)</x:f>
        <x:v>0</x:v>
      </x:c>
      <x:c r="P79" s="17" t="n">
        <x:f>IF(OR(F79="",G79=""),0,G79-F79)</x:f>
        <x:v>0</x:v>
      </x:c>
      <x:c r="Q79" s="20" t="str"/>
    </x:row>
    <x:row r="80">
      <x:c r="A80" s="16" t="str">
        <x:v>ASSET-077</x:v>
      </x:c>
      <x:c r="B80" s="17" t="str"/>
      <x:c r="C80" s="17" t="str"/>
      <x:c r="D80" s="17" t="str"/>
      <x:c r="E80" s="26" t="str">
        <x:v>No</x:v>
      </x:c>
      <x:c r="F80" s="27"/>
      <x:c r="G80" s="27"/>
      <x:c r="H80" s="26" t="n">
        <x:v>0</x:v>
      </x:c>
      <x:c r="I80" s="26" t="n">
        <x:v>0</x:v>
      </x:c>
      <x:c r="J80" s="26" t="n">
        <x:v>0</x:v>
      </x:c>
      <x:c r="K80" s="26" t="n">
        <x:v>0</x:v>
      </x:c>
      <x:c r="L80" s="26" t="str">
        <x:v>No</x:v>
      </x:c>
      <x:c r="M80" s="27"/>
      <x:c r="N80" s="19" t="n">
        <x:f>IF(E80="Yes",('Production Inputs'!$B$7+'Production Inputs'!$B$8)/COUNTIF($E$4:$E$103,"Yes"),0)</x:f>
        <x:v>0</x:v>
      </x:c>
      <x:c r="O80" s="19" t="n">
        <x:f>IF(H80&gt;0,N80/H80,0)</x:f>
        <x:v>0</x:v>
      </x:c>
      <x:c r="P80" s="17" t="n">
        <x:f>IF(OR(F80="",G80=""),0,G80-F80)</x:f>
        <x:v>0</x:v>
      </x:c>
      <x:c r="Q80" s="20" t="str"/>
    </x:row>
    <x:row r="81">
      <x:c r="A81" s="16" t="str">
        <x:v>ASSET-078</x:v>
      </x:c>
      <x:c r="B81" s="17" t="str"/>
      <x:c r="C81" s="17" t="str"/>
      <x:c r="D81" s="17" t="str"/>
      <x:c r="E81" s="26" t="str">
        <x:v>No</x:v>
      </x:c>
      <x:c r="F81" s="27"/>
      <x:c r="G81" s="27"/>
      <x:c r="H81" s="26" t="n">
        <x:v>0</x:v>
      </x:c>
      <x:c r="I81" s="26" t="n">
        <x:v>0</x:v>
      </x:c>
      <x:c r="J81" s="26" t="n">
        <x:v>0</x:v>
      </x:c>
      <x:c r="K81" s="26" t="n">
        <x:v>0</x:v>
      </x:c>
      <x:c r="L81" s="26" t="str">
        <x:v>No</x:v>
      </x:c>
      <x:c r="M81" s="27"/>
      <x:c r="N81" s="19" t="n">
        <x:f>IF(E81="Yes",('Production Inputs'!$B$7+'Production Inputs'!$B$8)/COUNTIF($E$4:$E$103,"Yes"),0)</x:f>
        <x:v>0</x:v>
      </x:c>
      <x:c r="O81" s="19" t="n">
        <x:f>IF(H81&gt;0,N81/H81,0)</x:f>
        <x:v>0</x:v>
      </x:c>
      <x:c r="P81" s="17" t="n">
        <x:f>IF(OR(F81="",G81=""),0,G81-F81)</x:f>
        <x:v>0</x:v>
      </x:c>
      <x:c r="Q81" s="20" t="str"/>
    </x:row>
    <x:row r="82">
      <x:c r="A82" s="16" t="str">
        <x:v>ASSET-079</x:v>
      </x:c>
      <x:c r="B82" s="17" t="str"/>
      <x:c r="C82" s="17" t="str"/>
      <x:c r="D82" s="17" t="str"/>
      <x:c r="E82" s="26" t="str">
        <x:v>No</x:v>
      </x:c>
      <x:c r="F82" s="27"/>
      <x:c r="G82" s="27"/>
      <x:c r="H82" s="26" t="n">
        <x:v>0</x:v>
      </x:c>
      <x:c r="I82" s="26" t="n">
        <x:v>0</x:v>
      </x:c>
      <x:c r="J82" s="26" t="n">
        <x:v>0</x:v>
      </x:c>
      <x:c r="K82" s="26" t="n">
        <x:v>0</x:v>
      </x:c>
      <x:c r="L82" s="26" t="str">
        <x:v>No</x:v>
      </x:c>
      <x:c r="M82" s="27"/>
      <x:c r="N82" s="19" t="n">
        <x:f>IF(E82="Yes",('Production Inputs'!$B$7+'Production Inputs'!$B$8)/COUNTIF($E$4:$E$103,"Yes"),0)</x:f>
        <x:v>0</x:v>
      </x:c>
      <x:c r="O82" s="19" t="n">
        <x:f>IF(H82&gt;0,N82/H82,0)</x:f>
        <x:v>0</x:v>
      </x:c>
      <x:c r="P82" s="17" t="n">
        <x:f>IF(OR(F82="",G82=""),0,G82-F82)</x:f>
        <x:v>0</x:v>
      </x:c>
      <x:c r="Q82" s="20" t="str"/>
    </x:row>
    <x:row r="83">
      <x:c r="A83" s="16" t="str">
        <x:v>ASSET-080</x:v>
      </x:c>
      <x:c r="B83" s="17" t="str"/>
      <x:c r="C83" s="17" t="str"/>
      <x:c r="D83" s="17" t="str"/>
      <x:c r="E83" s="26" t="str">
        <x:v>No</x:v>
      </x:c>
      <x:c r="F83" s="27"/>
      <x:c r="G83" s="27"/>
      <x:c r="H83" s="26" t="n">
        <x:v>0</x:v>
      </x:c>
      <x:c r="I83" s="26" t="n">
        <x:v>0</x:v>
      </x:c>
      <x:c r="J83" s="26" t="n">
        <x:v>0</x:v>
      </x:c>
      <x:c r="K83" s="26" t="n">
        <x:v>0</x:v>
      </x:c>
      <x:c r="L83" s="26" t="str">
        <x:v>No</x:v>
      </x:c>
      <x:c r="M83" s="27"/>
      <x:c r="N83" s="19" t="n">
        <x:f>IF(E83="Yes",('Production Inputs'!$B$7+'Production Inputs'!$B$8)/COUNTIF($E$4:$E$103,"Yes"),0)</x:f>
        <x:v>0</x:v>
      </x:c>
      <x:c r="O83" s="19" t="n">
        <x:f>IF(H83&gt;0,N83/H83,0)</x:f>
        <x:v>0</x:v>
      </x:c>
      <x:c r="P83" s="17" t="n">
        <x:f>IF(OR(F83="",G83=""),0,G83-F83)</x:f>
        <x:v>0</x:v>
      </x:c>
      <x:c r="Q83" s="20" t="str"/>
    </x:row>
    <x:row r="84">
      <x:c r="A84" s="16" t="str">
        <x:v>ASSET-081</x:v>
      </x:c>
      <x:c r="B84" s="17" t="str"/>
      <x:c r="C84" s="17" t="str"/>
      <x:c r="D84" s="17" t="str"/>
      <x:c r="E84" s="26" t="str">
        <x:v>No</x:v>
      </x:c>
      <x:c r="F84" s="27"/>
      <x:c r="G84" s="27"/>
      <x:c r="H84" s="26" t="n">
        <x:v>0</x:v>
      </x:c>
      <x:c r="I84" s="26" t="n">
        <x:v>0</x:v>
      </x:c>
      <x:c r="J84" s="26" t="n">
        <x:v>0</x:v>
      </x:c>
      <x:c r="K84" s="26" t="n">
        <x:v>0</x:v>
      </x:c>
      <x:c r="L84" s="26" t="str">
        <x:v>No</x:v>
      </x:c>
      <x:c r="M84" s="27"/>
      <x:c r="N84" s="19" t="n">
        <x:f>IF(E84="Yes",('Production Inputs'!$B$7+'Production Inputs'!$B$8)/COUNTIF($E$4:$E$103,"Yes"),0)</x:f>
        <x:v>0</x:v>
      </x:c>
      <x:c r="O84" s="19" t="n">
        <x:f>IF(H84&gt;0,N84/H84,0)</x:f>
        <x:v>0</x:v>
      </x:c>
      <x:c r="P84" s="17" t="n">
        <x:f>IF(OR(F84="",G84=""),0,G84-F84)</x:f>
        <x:v>0</x:v>
      </x:c>
      <x:c r="Q84" s="20" t="str"/>
    </x:row>
    <x:row r="85">
      <x:c r="A85" s="16" t="str">
        <x:v>ASSET-082</x:v>
      </x:c>
      <x:c r="B85" s="17" t="str"/>
      <x:c r="C85" s="17" t="str"/>
      <x:c r="D85" s="17" t="str"/>
      <x:c r="E85" s="26" t="str">
        <x:v>No</x:v>
      </x:c>
      <x:c r="F85" s="27"/>
      <x:c r="G85" s="27"/>
      <x:c r="H85" s="26" t="n">
        <x:v>0</x:v>
      </x:c>
      <x:c r="I85" s="26" t="n">
        <x:v>0</x:v>
      </x:c>
      <x:c r="J85" s="26" t="n">
        <x:v>0</x:v>
      </x:c>
      <x:c r="K85" s="26" t="n">
        <x:v>0</x:v>
      </x:c>
      <x:c r="L85" s="26" t="str">
        <x:v>No</x:v>
      </x:c>
      <x:c r="M85" s="27"/>
      <x:c r="N85" s="19" t="n">
        <x:f>IF(E85="Yes",('Production Inputs'!$B$7+'Production Inputs'!$B$8)/COUNTIF($E$4:$E$103,"Yes"),0)</x:f>
        <x:v>0</x:v>
      </x:c>
      <x:c r="O85" s="19" t="n">
        <x:f>IF(H85&gt;0,N85/H85,0)</x:f>
        <x:v>0</x:v>
      </x:c>
      <x:c r="P85" s="17" t="n">
        <x:f>IF(OR(F85="",G85=""),0,G85-F85)</x:f>
        <x:v>0</x:v>
      </x:c>
      <x:c r="Q85" s="20" t="str"/>
    </x:row>
    <x:row r="86">
      <x:c r="A86" s="16" t="str">
        <x:v>ASSET-083</x:v>
      </x:c>
      <x:c r="B86" s="17" t="str"/>
      <x:c r="C86" s="17" t="str"/>
      <x:c r="D86" s="17" t="str"/>
      <x:c r="E86" s="26" t="str">
        <x:v>No</x:v>
      </x:c>
      <x:c r="F86" s="27"/>
      <x:c r="G86" s="27"/>
      <x:c r="H86" s="26" t="n">
        <x:v>0</x:v>
      </x:c>
      <x:c r="I86" s="26" t="n">
        <x:v>0</x:v>
      </x:c>
      <x:c r="J86" s="26" t="n">
        <x:v>0</x:v>
      </x:c>
      <x:c r="K86" s="26" t="n">
        <x:v>0</x:v>
      </x:c>
      <x:c r="L86" s="26" t="str">
        <x:v>No</x:v>
      </x:c>
      <x:c r="M86" s="27"/>
      <x:c r="N86" s="19" t="n">
        <x:f>IF(E86="Yes",('Production Inputs'!$B$7+'Production Inputs'!$B$8)/COUNTIF($E$4:$E$103,"Yes"),0)</x:f>
        <x:v>0</x:v>
      </x:c>
      <x:c r="O86" s="19" t="n">
        <x:f>IF(H86&gt;0,N86/H86,0)</x:f>
        <x:v>0</x:v>
      </x:c>
      <x:c r="P86" s="17" t="n">
        <x:f>IF(OR(F86="",G86=""),0,G86-F86)</x:f>
        <x:v>0</x:v>
      </x:c>
      <x:c r="Q86" s="20" t="str"/>
    </x:row>
    <x:row r="87">
      <x:c r="A87" s="16" t="str">
        <x:v>ASSET-084</x:v>
      </x:c>
      <x:c r="B87" s="17" t="str"/>
      <x:c r="C87" s="17" t="str"/>
      <x:c r="D87" s="17" t="str"/>
      <x:c r="E87" s="26" t="str">
        <x:v>No</x:v>
      </x:c>
      <x:c r="F87" s="27"/>
      <x:c r="G87" s="27"/>
      <x:c r="H87" s="26" t="n">
        <x:v>0</x:v>
      </x:c>
      <x:c r="I87" s="26" t="n">
        <x:v>0</x:v>
      </x:c>
      <x:c r="J87" s="26" t="n">
        <x:v>0</x:v>
      </x:c>
      <x:c r="K87" s="26" t="n">
        <x:v>0</x:v>
      </x:c>
      <x:c r="L87" s="26" t="str">
        <x:v>No</x:v>
      </x:c>
      <x:c r="M87" s="27"/>
      <x:c r="N87" s="19" t="n">
        <x:f>IF(E87="Yes",('Production Inputs'!$B$7+'Production Inputs'!$B$8)/COUNTIF($E$4:$E$103,"Yes"),0)</x:f>
        <x:v>0</x:v>
      </x:c>
      <x:c r="O87" s="19" t="n">
        <x:f>IF(H87&gt;0,N87/H87,0)</x:f>
        <x:v>0</x:v>
      </x:c>
      <x:c r="P87" s="17" t="n">
        <x:f>IF(OR(F87="",G87=""),0,G87-F87)</x:f>
        <x:v>0</x:v>
      </x:c>
      <x:c r="Q87" s="20" t="str"/>
    </x:row>
    <x:row r="88">
      <x:c r="A88" s="16" t="str">
        <x:v>ASSET-085</x:v>
      </x:c>
      <x:c r="B88" s="17" t="str"/>
      <x:c r="C88" s="17" t="str"/>
      <x:c r="D88" s="17" t="str"/>
      <x:c r="E88" s="26" t="str">
        <x:v>No</x:v>
      </x:c>
      <x:c r="F88" s="27"/>
      <x:c r="G88" s="27"/>
      <x:c r="H88" s="26" t="n">
        <x:v>0</x:v>
      </x:c>
      <x:c r="I88" s="26" t="n">
        <x:v>0</x:v>
      </x:c>
      <x:c r="J88" s="26" t="n">
        <x:v>0</x:v>
      </x:c>
      <x:c r="K88" s="26" t="n">
        <x:v>0</x:v>
      </x:c>
      <x:c r="L88" s="26" t="str">
        <x:v>No</x:v>
      </x:c>
      <x:c r="M88" s="27"/>
      <x:c r="N88" s="19" t="n">
        <x:f>IF(E88="Yes",('Production Inputs'!$B$7+'Production Inputs'!$B$8)/COUNTIF($E$4:$E$103,"Yes"),0)</x:f>
        <x:v>0</x:v>
      </x:c>
      <x:c r="O88" s="19" t="n">
        <x:f>IF(H88&gt;0,N88/H88,0)</x:f>
        <x:v>0</x:v>
      </x:c>
      <x:c r="P88" s="17" t="n">
        <x:f>IF(OR(F88="",G88=""),0,G88-F88)</x:f>
        <x:v>0</x:v>
      </x:c>
      <x:c r="Q88" s="20" t="str"/>
    </x:row>
    <x:row r="89">
      <x:c r="A89" s="16" t="str">
        <x:v>ASSET-086</x:v>
      </x:c>
      <x:c r="B89" s="17" t="str"/>
      <x:c r="C89" s="17" t="str"/>
      <x:c r="D89" s="17" t="str"/>
      <x:c r="E89" s="26" t="str">
        <x:v>No</x:v>
      </x:c>
      <x:c r="F89" s="27"/>
      <x:c r="G89" s="27"/>
      <x:c r="H89" s="26" t="n">
        <x:v>0</x:v>
      </x:c>
      <x:c r="I89" s="26" t="n">
        <x:v>0</x:v>
      </x:c>
      <x:c r="J89" s="26" t="n">
        <x:v>0</x:v>
      </x:c>
      <x:c r="K89" s="26" t="n">
        <x:v>0</x:v>
      </x:c>
      <x:c r="L89" s="26" t="str">
        <x:v>No</x:v>
      </x:c>
      <x:c r="M89" s="27"/>
      <x:c r="N89" s="19" t="n">
        <x:f>IF(E89="Yes",('Production Inputs'!$B$7+'Production Inputs'!$B$8)/COUNTIF($E$4:$E$103,"Yes"),0)</x:f>
        <x:v>0</x:v>
      </x:c>
      <x:c r="O89" s="19" t="n">
        <x:f>IF(H89&gt;0,N89/H89,0)</x:f>
        <x:v>0</x:v>
      </x:c>
      <x:c r="P89" s="17" t="n">
        <x:f>IF(OR(F89="",G89=""),0,G89-F89)</x:f>
        <x:v>0</x:v>
      </x:c>
      <x:c r="Q89" s="20" t="str"/>
    </x:row>
    <x:row r="90">
      <x:c r="A90" s="16" t="str">
        <x:v>ASSET-087</x:v>
      </x:c>
      <x:c r="B90" s="17" t="str"/>
      <x:c r="C90" s="17" t="str"/>
      <x:c r="D90" s="17" t="str"/>
      <x:c r="E90" s="26" t="str">
        <x:v>No</x:v>
      </x:c>
      <x:c r="F90" s="27"/>
      <x:c r="G90" s="27"/>
      <x:c r="H90" s="26" t="n">
        <x:v>0</x:v>
      </x:c>
      <x:c r="I90" s="26" t="n">
        <x:v>0</x:v>
      </x:c>
      <x:c r="J90" s="26" t="n">
        <x:v>0</x:v>
      </x:c>
      <x:c r="K90" s="26" t="n">
        <x:v>0</x:v>
      </x:c>
      <x:c r="L90" s="26" t="str">
        <x:v>No</x:v>
      </x:c>
      <x:c r="M90" s="27"/>
      <x:c r="N90" s="19" t="n">
        <x:f>IF(E90="Yes",('Production Inputs'!$B$7+'Production Inputs'!$B$8)/COUNTIF($E$4:$E$103,"Yes"),0)</x:f>
        <x:v>0</x:v>
      </x:c>
      <x:c r="O90" s="19" t="n">
        <x:f>IF(H90&gt;0,N90/H90,0)</x:f>
        <x:v>0</x:v>
      </x:c>
      <x:c r="P90" s="17" t="n">
        <x:f>IF(OR(F90="",G90=""),0,G90-F90)</x:f>
        <x:v>0</x:v>
      </x:c>
      <x:c r="Q90" s="20" t="str"/>
    </x:row>
    <x:row r="91">
      <x:c r="A91" s="16" t="str">
        <x:v>ASSET-088</x:v>
      </x:c>
      <x:c r="B91" s="17" t="str"/>
      <x:c r="C91" s="17" t="str"/>
      <x:c r="D91" s="17" t="str"/>
      <x:c r="E91" s="26" t="str">
        <x:v>No</x:v>
      </x:c>
      <x:c r="F91" s="27"/>
      <x:c r="G91" s="27"/>
      <x:c r="H91" s="26" t="n">
        <x:v>0</x:v>
      </x:c>
      <x:c r="I91" s="26" t="n">
        <x:v>0</x:v>
      </x:c>
      <x:c r="J91" s="26" t="n">
        <x:v>0</x:v>
      </x:c>
      <x:c r="K91" s="26" t="n">
        <x:v>0</x:v>
      </x:c>
      <x:c r="L91" s="26" t="str">
        <x:v>No</x:v>
      </x:c>
      <x:c r="M91" s="27"/>
      <x:c r="N91" s="19" t="n">
        <x:f>IF(E91="Yes",('Production Inputs'!$B$7+'Production Inputs'!$B$8)/COUNTIF($E$4:$E$103,"Yes"),0)</x:f>
        <x:v>0</x:v>
      </x:c>
      <x:c r="O91" s="19" t="n">
        <x:f>IF(H91&gt;0,N91/H91,0)</x:f>
        <x:v>0</x:v>
      </x:c>
      <x:c r="P91" s="17" t="n">
        <x:f>IF(OR(F91="",G91=""),0,G91-F91)</x:f>
        <x:v>0</x:v>
      </x:c>
      <x:c r="Q91" s="20" t="str"/>
    </x:row>
    <x:row r="92">
      <x:c r="A92" s="16" t="str">
        <x:v>ASSET-089</x:v>
      </x:c>
      <x:c r="B92" s="17" t="str"/>
      <x:c r="C92" s="17" t="str"/>
      <x:c r="D92" s="17" t="str"/>
      <x:c r="E92" s="26" t="str">
        <x:v>No</x:v>
      </x:c>
      <x:c r="F92" s="27"/>
      <x:c r="G92" s="27"/>
      <x:c r="H92" s="26" t="n">
        <x:v>0</x:v>
      </x:c>
      <x:c r="I92" s="26" t="n">
        <x:v>0</x:v>
      </x:c>
      <x:c r="J92" s="26" t="n">
        <x:v>0</x:v>
      </x:c>
      <x:c r="K92" s="26" t="n">
        <x:v>0</x:v>
      </x:c>
      <x:c r="L92" s="26" t="str">
        <x:v>No</x:v>
      </x:c>
      <x:c r="M92" s="27"/>
      <x:c r="N92" s="19" t="n">
        <x:f>IF(E92="Yes",('Production Inputs'!$B$7+'Production Inputs'!$B$8)/COUNTIF($E$4:$E$103,"Yes"),0)</x:f>
        <x:v>0</x:v>
      </x:c>
      <x:c r="O92" s="19" t="n">
        <x:f>IF(H92&gt;0,N92/H92,0)</x:f>
        <x:v>0</x:v>
      </x:c>
      <x:c r="P92" s="17" t="n">
        <x:f>IF(OR(F92="",G92=""),0,G92-F92)</x:f>
        <x:v>0</x:v>
      </x:c>
      <x:c r="Q92" s="20" t="str"/>
    </x:row>
    <x:row r="93">
      <x:c r="A93" s="16" t="str">
        <x:v>ASSET-090</x:v>
      </x:c>
      <x:c r="B93" s="17" t="str"/>
      <x:c r="C93" s="17" t="str"/>
      <x:c r="D93" s="17" t="str"/>
      <x:c r="E93" s="26" t="str">
        <x:v>No</x:v>
      </x:c>
      <x:c r="F93" s="27"/>
      <x:c r="G93" s="27"/>
      <x:c r="H93" s="26" t="n">
        <x:v>0</x:v>
      </x:c>
      <x:c r="I93" s="26" t="n">
        <x:v>0</x:v>
      </x:c>
      <x:c r="J93" s="26" t="n">
        <x:v>0</x:v>
      </x:c>
      <x:c r="K93" s="26" t="n">
        <x:v>0</x:v>
      </x:c>
      <x:c r="L93" s="26" t="str">
        <x:v>No</x:v>
      </x:c>
      <x:c r="M93" s="27"/>
      <x:c r="N93" s="19" t="n">
        <x:f>IF(E93="Yes",('Production Inputs'!$B$7+'Production Inputs'!$B$8)/COUNTIF($E$4:$E$103,"Yes"),0)</x:f>
        <x:v>0</x:v>
      </x:c>
      <x:c r="O93" s="19" t="n">
        <x:f>IF(H93&gt;0,N93/H93,0)</x:f>
        <x:v>0</x:v>
      </x:c>
      <x:c r="P93" s="17" t="n">
        <x:f>IF(OR(F93="",G93=""),0,G93-F93)</x:f>
        <x:v>0</x:v>
      </x:c>
      <x:c r="Q93" s="20" t="str"/>
    </x:row>
    <x:row r="94">
      <x:c r="A94" s="16" t="str">
        <x:v>ASSET-091</x:v>
      </x:c>
      <x:c r="B94" s="17" t="str"/>
      <x:c r="C94" s="17" t="str"/>
      <x:c r="D94" s="17" t="str"/>
      <x:c r="E94" s="26" t="str">
        <x:v>No</x:v>
      </x:c>
      <x:c r="F94" s="27"/>
      <x:c r="G94" s="27"/>
      <x:c r="H94" s="26" t="n">
        <x:v>0</x:v>
      </x:c>
      <x:c r="I94" s="26" t="n">
        <x:v>0</x:v>
      </x:c>
      <x:c r="J94" s="26" t="n">
        <x:v>0</x:v>
      </x:c>
      <x:c r="K94" s="26" t="n">
        <x:v>0</x:v>
      </x:c>
      <x:c r="L94" s="26" t="str">
        <x:v>No</x:v>
      </x:c>
      <x:c r="M94" s="27"/>
      <x:c r="N94" s="19" t="n">
        <x:f>IF(E94="Yes",('Production Inputs'!$B$7+'Production Inputs'!$B$8)/COUNTIF($E$4:$E$103,"Yes"),0)</x:f>
        <x:v>0</x:v>
      </x:c>
      <x:c r="O94" s="19" t="n">
        <x:f>IF(H94&gt;0,N94/H94,0)</x:f>
        <x:v>0</x:v>
      </x:c>
      <x:c r="P94" s="17" t="n">
        <x:f>IF(OR(F94="",G94=""),0,G94-F94)</x:f>
        <x:v>0</x:v>
      </x:c>
      <x:c r="Q94" s="20" t="str"/>
    </x:row>
    <x:row r="95">
      <x:c r="A95" s="16" t="str">
        <x:v>ASSET-092</x:v>
      </x:c>
      <x:c r="B95" s="17" t="str"/>
      <x:c r="C95" s="17" t="str"/>
      <x:c r="D95" s="17" t="str"/>
      <x:c r="E95" s="26" t="str">
        <x:v>No</x:v>
      </x:c>
      <x:c r="F95" s="27"/>
      <x:c r="G95" s="27"/>
      <x:c r="H95" s="26" t="n">
        <x:v>0</x:v>
      </x:c>
      <x:c r="I95" s="26" t="n">
        <x:v>0</x:v>
      </x:c>
      <x:c r="J95" s="26" t="n">
        <x:v>0</x:v>
      </x:c>
      <x:c r="K95" s="26" t="n">
        <x:v>0</x:v>
      </x:c>
      <x:c r="L95" s="26" t="str">
        <x:v>No</x:v>
      </x:c>
      <x:c r="M95" s="27"/>
      <x:c r="N95" s="19" t="n">
        <x:f>IF(E95="Yes",('Production Inputs'!$B$7+'Production Inputs'!$B$8)/COUNTIF($E$4:$E$103,"Yes"),0)</x:f>
        <x:v>0</x:v>
      </x:c>
      <x:c r="O95" s="19" t="n">
        <x:f>IF(H95&gt;0,N95/H95,0)</x:f>
        <x:v>0</x:v>
      </x:c>
      <x:c r="P95" s="17" t="n">
        <x:f>IF(OR(F95="",G95=""),0,G95-F95)</x:f>
        <x:v>0</x:v>
      </x:c>
      <x:c r="Q95" s="20" t="str"/>
    </x:row>
    <x:row r="96">
      <x:c r="A96" s="16" t="str">
        <x:v>ASSET-093</x:v>
      </x:c>
      <x:c r="B96" s="17" t="str"/>
      <x:c r="C96" s="17" t="str"/>
      <x:c r="D96" s="17" t="str"/>
      <x:c r="E96" s="26" t="str">
        <x:v>No</x:v>
      </x:c>
      <x:c r="F96" s="27"/>
      <x:c r="G96" s="27"/>
      <x:c r="H96" s="26" t="n">
        <x:v>0</x:v>
      </x:c>
      <x:c r="I96" s="26" t="n">
        <x:v>0</x:v>
      </x:c>
      <x:c r="J96" s="26" t="n">
        <x:v>0</x:v>
      </x:c>
      <x:c r="K96" s="26" t="n">
        <x:v>0</x:v>
      </x:c>
      <x:c r="L96" s="26" t="str">
        <x:v>No</x:v>
      </x:c>
      <x:c r="M96" s="27"/>
      <x:c r="N96" s="19" t="n">
        <x:f>IF(E96="Yes",('Production Inputs'!$B$7+'Production Inputs'!$B$8)/COUNTIF($E$4:$E$103,"Yes"),0)</x:f>
        <x:v>0</x:v>
      </x:c>
      <x:c r="O96" s="19" t="n">
        <x:f>IF(H96&gt;0,N96/H96,0)</x:f>
        <x:v>0</x:v>
      </x:c>
      <x:c r="P96" s="17" t="n">
        <x:f>IF(OR(F96="",G96=""),0,G96-F96)</x:f>
        <x:v>0</x:v>
      </x:c>
      <x:c r="Q96" s="20" t="str"/>
    </x:row>
    <x:row r="97">
      <x:c r="A97" s="16" t="str">
        <x:v>ASSET-094</x:v>
      </x:c>
      <x:c r="B97" s="17" t="str"/>
      <x:c r="C97" s="17" t="str"/>
      <x:c r="D97" s="17" t="str"/>
      <x:c r="E97" s="26" t="str">
        <x:v>No</x:v>
      </x:c>
      <x:c r="F97" s="27"/>
      <x:c r="G97" s="27"/>
      <x:c r="H97" s="26" t="n">
        <x:v>0</x:v>
      </x:c>
      <x:c r="I97" s="26" t="n">
        <x:v>0</x:v>
      </x:c>
      <x:c r="J97" s="26" t="n">
        <x:v>0</x:v>
      </x:c>
      <x:c r="K97" s="26" t="n">
        <x:v>0</x:v>
      </x:c>
      <x:c r="L97" s="26" t="str">
        <x:v>No</x:v>
      </x:c>
      <x:c r="M97" s="27"/>
      <x:c r="N97" s="19" t="n">
        <x:f>IF(E97="Yes",('Production Inputs'!$B$7+'Production Inputs'!$B$8)/COUNTIF($E$4:$E$103,"Yes"),0)</x:f>
        <x:v>0</x:v>
      </x:c>
      <x:c r="O97" s="19" t="n">
        <x:f>IF(H97&gt;0,N97/H97,0)</x:f>
        <x:v>0</x:v>
      </x:c>
      <x:c r="P97" s="17" t="n">
        <x:f>IF(OR(F97="",G97=""),0,G97-F97)</x:f>
        <x:v>0</x:v>
      </x:c>
      <x:c r="Q97" s="20" t="str"/>
    </x:row>
    <x:row r="98">
      <x:c r="A98" s="16" t="str">
        <x:v>ASSET-095</x:v>
      </x:c>
      <x:c r="B98" s="17" t="str"/>
      <x:c r="C98" s="17" t="str"/>
      <x:c r="D98" s="17" t="str"/>
      <x:c r="E98" s="26" t="str">
        <x:v>No</x:v>
      </x:c>
      <x:c r="F98" s="27"/>
      <x:c r="G98" s="27"/>
      <x:c r="H98" s="26" t="n">
        <x:v>0</x:v>
      </x:c>
      <x:c r="I98" s="26" t="n">
        <x:v>0</x:v>
      </x:c>
      <x:c r="J98" s="26" t="n">
        <x:v>0</x:v>
      </x:c>
      <x:c r="K98" s="26" t="n">
        <x:v>0</x:v>
      </x:c>
      <x:c r="L98" s="26" t="str">
        <x:v>No</x:v>
      </x:c>
      <x:c r="M98" s="27"/>
      <x:c r="N98" s="19" t="n">
        <x:f>IF(E98="Yes",('Production Inputs'!$B$7+'Production Inputs'!$B$8)/COUNTIF($E$4:$E$103,"Yes"),0)</x:f>
        <x:v>0</x:v>
      </x:c>
      <x:c r="O98" s="19" t="n">
        <x:f>IF(H98&gt;0,N98/H98,0)</x:f>
        <x:v>0</x:v>
      </x:c>
      <x:c r="P98" s="17" t="n">
        <x:f>IF(OR(F98="",G98=""),0,G98-F98)</x:f>
        <x:v>0</x:v>
      </x:c>
      <x:c r="Q98" s="20" t="str"/>
    </x:row>
    <x:row r="99">
      <x:c r="A99" s="16" t="str">
        <x:v>ASSET-096</x:v>
      </x:c>
      <x:c r="B99" s="17" t="str"/>
      <x:c r="C99" s="17" t="str"/>
      <x:c r="D99" s="17" t="str"/>
      <x:c r="E99" s="26" t="str">
        <x:v>No</x:v>
      </x:c>
      <x:c r="F99" s="27"/>
      <x:c r="G99" s="27"/>
      <x:c r="H99" s="26" t="n">
        <x:v>0</x:v>
      </x:c>
      <x:c r="I99" s="26" t="n">
        <x:v>0</x:v>
      </x:c>
      <x:c r="J99" s="26" t="n">
        <x:v>0</x:v>
      </x:c>
      <x:c r="K99" s="26" t="n">
        <x:v>0</x:v>
      </x:c>
      <x:c r="L99" s="26" t="str">
        <x:v>No</x:v>
      </x:c>
      <x:c r="M99" s="27"/>
      <x:c r="N99" s="19" t="n">
        <x:f>IF(E99="Yes",('Production Inputs'!$B$7+'Production Inputs'!$B$8)/COUNTIF($E$4:$E$103,"Yes"),0)</x:f>
        <x:v>0</x:v>
      </x:c>
      <x:c r="O99" s="19" t="n">
        <x:f>IF(H99&gt;0,N99/H99,0)</x:f>
        <x:v>0</x:v>
      </x:c>
      <x:c r="P99" s="17" t="n">
        <x:f>IF(OR(F99="",G99=""),0,G99-F99)</x:f>
        <x:v>0</x:v>
      </x:c>
      <x:c r="Q99" s="20" t="str"/>
    </x:row>
    <x:row r="100">
      <x:c r="A100" s="16" t="str">
        <x:v>ASSET-097</x:v>
      </x:c>
      <x:c r="B100" s="17" t="str"/>
      <x:c r="C100" s="17" t="str"/>
      <x:c r="D100" s="17" t="str"/>
      <x:c r="E100" s="26" t="str">
        <x:v>No</x:v>
      </x:c>
      <x:c r="F100" s="27"/>
      <x:c r="G100" s="27"/>
      <x:c r="H100" s="26" t="n">
        <x:v>0</x:v>
      </x:c>
      <x:c r="I100" s="26" t="n">
        <x:v>0</x:v>
      </x:c>
      <x:c r="J100" s="26" t="n">
        <x:v>0</x:v>
      </x:c>
      <x:c r="K100" s="26" t="n">
        <x:v>0</x:v>
      </x:c>
      <x:c r="L100" s="26" t="str">
        <x:v>No</x:v>
      </x:c>
      <x:c r="M100" s="27"/>
      <x:c r="N100" s="19" t="n">
        <x:f>IF(E100="Yes",('Production Inputs'!$B$7+'Production Inputs'!$B$8)/COUNTIF($E$4:$E$103,"Yes"),0)</x:f>
        <x:v>0</x:v>
      </x:c>
      <x:c r="O100" s="19" t="n">
        <x:f>IF(H100&gt;0,N100/H100,0)</x:f>
        <x:v>0</x:v>
      </x:c>
      <x:c r="P100" s="17" t="n">
        <x:f>IF(OR(F100="",G100=""),0,G100-F100)</x:f>
        <x:v>0</x:v>
      </x:c>
      <x:c r="Q100" s="20" t="str"/>
    </x:row>
    <x:row r="101">
      <x:c r="A101" s="16" t="str">
        <x:v>ASSET-098</x:v>
      </x:c>
      <x:c r="B101" s="17" t="str"/>
      <x:c r="C101" s="17" t="str"/>
      <x:c r="D101" s="17" t="str"/>
      <x:c r="E101" s="26" t="str">
        <x:v>No</x:v>
      </x:c>
      <x:c r="F101" s="27"/>
      <x:c r="G101" s="27"/>
      <x:c r="H101" s="26" t="n">
        <x:v>0</x:v>
      </x:c>
      <x:c r="I101" s="26" t="n">
        <x:v>0</x:v>
      </x:c>
      <x:c r="J101" s="26" t="n">
        <x:v>0</x:v>
      </x:c>
      <x:c r="K101" s="26" t="n">
        <x:v>0</x:v>
      </x:c>
      <x:c r="L101" s="26" t="str">
        <x:v>No</x:v>
      </x:c>
      <x:c r="M101" s="27"/>
      <x:c r="N101" s="19" t="n">
        <x:f>IF(E101="Yes",('Production Inputs'!$B$7+'Production Inputs'!$B$8)/COUNTIF($E$4:$E$103,"Yes"),0)</x:f>
        <x:v>0</x:v>
      </x:c>
      <x:c r="O101" s="19" t="n">
        <x:f>IF(H101&gt;0,N101/H101,0)</x:f>
        <x:v>0</x:v>
      </x:c>
      <x:c r="P101" s="17" t="n">
        <x:f>IF(OR(F101="",G101=""),0,G101-F101)</x:f>
        <x:v>0</x:v>
      </x:c>
      <x:c r="Q101" s="20" t="str"/>
    </x:row>
    <x:row r="102">
      <x:c r="A102" s="16" t="str">
        <x:v>ASSET-099</x:v>
      </x:c>
      <x:c r="B102" s="17" t="str"/>
      <x:c r="C102" s="17" t="str"/>
      <x:c r="D102" s="17" t="str"/>
      <x:c r="E102" s="26" t="str">
        <x:v>No</x:v>
      </x:c>
      <x:c r="F102" s="27"/>
      <x:c r="G102" s="27"/>
      <x:c r="H102" s="26" t="n">
        <x:v>0</x:v>
      </x:c>
      <x:c r="I102" s="26" t="n">
        <x:v>0</x:v>
      </x:c>
      <x:c r="J102" s="26" t="n">
        <x:v>0</x:v>
      </x:c>
      <x:c r="K102" s="26" t="n">
        <x:v>0</x:v>
      </x:c>
      <x:c r="L102" s="26" t="str">
        <x:v>No</x:v>
      </x:c>
      <x:c r="M102" s="27"/>
      <x:c r="N102" s="19" t="n">
        <x:f>IF(E102="Yes",('Production Inputs'!$B$7+'Production Inputs'!$B$8)/COUNTIF($E$4:$E$103,"Yes"),0)</x:f>
        <x:v>0</x:v>
      </x:c>
      <x:c r="O102" s="19" t="n">
        <x:f>IF(H102&gt;0,N102/H102,0)</x:f>
        <x:v>0</x:v>
      </x:c>
      <x:c r="P102" s="17" t="n">
        <x:f>IF(OR(F102="",G102=""),0,G102-F102)</x:f>
        <x:v>0</x:v>
      </x:c>
      <x:c r="Q102" s="20" t="str"/>
    </x:row>
    <x:row r="103">
      <x:c r="A103" s="21" t="str">
        <x:v>ASSET-100</x:v>
      </x:c>
      <x:c r="B103" s="22" t="str"/>
      <x:c r="C103" s="22" t="str"/>
      <x:c r="D103" s="22" t="str"/>
      <x:c r="E103" s="28" t="str">
        <x:v>No</x:v>
      </x:c>
      <x:c r="F103" s="29"/>
      <x:c r="G103" s="29"/>
      <x:c r="H103" s="28" t="n">
        <x:v>0</x:v>
      </x:c>
      <x:c r="I103" s="28" t="n">
        <x:v>0</x:v>
      </x:c>
      <x:c r="J103" s="28" t="n">
        <x:v>0</x:v>
      </x:c>
      <x:c r="K103" s="28" t="n">
        <x:v>0</x:v>
      </x:c>
      <x:c r="L103" s="28" t="str">
        <x:v>No</x:v>
      </x:c>
      <x:c r="M103" s="29"/>
      <x:c r="N103" s="24" t="n">
        <x:f>IF(E103="Yes",('Production Inputs'!$B$7+'Production Inputs'!$B$8)/COUNTIF($E$4:$E$103,"Yes"),0)</x:f>
        <x:v>0</x:v>
      </x:c>
      <x:c r="O103" s="24" t="n">
        <x:f>IF(H103&gt;0,N103/H103,0)</x:f>
        <x:v>0</x:v>
      </x:c>
      <x:c r="P103" s="22" t="n">
        <x:f>IF(OR(F103="",G103=""),0,G103-F103)</x:f>
        <x:v>0</x:v>
      </x:c>
      <x:c r="Q103" s="25" t="str"/>
    </x:row>
  </x:sheetData>
  <x:mergeCells>
    <x:mergeCell ref="A1:Q1"/>
  </x:mergeCells>
  <x:dataValidations count="2">
    <x:dataValidation type="list" sqref="E4:E103">
      <x:formula1>"Yes,No"</x:formula1>
    </x:dataValidation>
    <x:dataValidation type="list" sqref="L4:L103">
      <x:formula1>"Yes,No"</x:formula1>
    </x:dataValidation>
  </x:dataValidations>
  <x:pageMargins left="0.7" right="0.7" top="0.75" bottom="0.75" header="0.3" footer="0.3"/>
  <x:tableParts count="1">
    <x:tablePart xmlns:r="http://schemas.openxmlformats.org/officeDocument/2006/relationships" r:id="R9ae64b5e01ac48a9"/>
  </x:tableParts>
</x:worksheet>
</file>

<file path=xl/worksheets/sheet3.xml><?xml version="1.0" encoding="utf-8"?>
<x:worksheet xmlns:x="http://schemas.openxmlformats.org/spreadsheetml/2006/main">
  <x:sheetViews>
    <x:sheetView showGridLines="0" workbookViewId="0"/>
  </x:sheetViews>
  <x:sheetFormatPr defaultRowHeight="15"/>
  <x:cols>
    <x:col min="1" max="1" width="31" hidden="0" customWidth="1"/>
    <x:col min="2" max="2" width="24" hidden="0" customWidth="1"/>
    <x:col min="4" max="4" width="24" hidden="0" customWidth="1"/>
    <x:col min="5" max="5" width="34" hidden="0" customWidth="1"/>
    <x:col min="6" max="6" width="34" hidden="0" customWidth="1"/>
    <x:col min="7" max="7" width="34" hidden="0" customWidth="1"/>
  </x:cols>
  <x:sheetData>
    <x:row r="1">
      <x:c r="A1" s="3" t="str">
        <x:v>CONTENT SYSTEM ROI — PRODUCTION INPUTS</x:v>
      </x:c>
      <x:c r="B1" s="3"/>
      <x:c r="C1" s="3"/>
      <x:c r="D1" s="3"/>
      <x:c r="E1" s="3"/>
      <x:c r="F1" s="3"/>
    </x:row>
    <x:row r="3">
      <x:c r="A3" s="5" t="str">
        <x:v>Input</x:v>
      </x:c>
      <x:c r="B3" s="5" t="str">
        <x:v>Value</x:v>
      </x:c>
      <x:c r="D3" s="5" t="str">
        <x:v>Metric</x:v>
      </x:c>
      <x:c r="E3" s="5" t="str">
        <x:v>Definition</x:v>
      </x:c>
      <x:c r="F3" s="5" t="str">
        <x:v>Use</x:v>
      </x:c>
      <x:c r="G3" s="5" t="str">
        <x:v>Caution</x:v>
      </x:c>
    </x:row>
    <x:row r="4" ht="42" customHeight="1">
      <x:c r="A4" t="str">
        <x:v>Production / project name</x:v>
      </x:c>
      <x:c r="B4" s="6" t="str">
        <x:v>Example Campaign</x:v>
      </x:c>
      <x:c r="D4" s="62" t="str">
        <x:v>Approved asset</x:v>
      </x:c>
      <x:c r="E4" s="62" t="str">
        <x:v>Final asset cleared for intended use</x:v>
      </x:c>
      <x:c r="F4" s="62" t="str">
        <x:v>Count approved deliverables, not raw captures</x:v>
      </x:c>
      <x:c r="G4" s="62" t="str">
        <x:v>Rights clearance still applies</x:v>
      </x:c>
    </x:row>
    <x:row r="5" ht="42" customHeight="1">
      <x:c r="A5" t="str">
        <x:v>Review period start</x:v>
      </x:c>
      <x:c r="B5" s="7" t="n">
        <x:v>46023</x:v>
      </x:c>
      <x:c r="D5" s="62" t="str">
        <x:v>Deployment</x:v>
      </x:c>
      <x:c r="E5" s="62" t="str">
        <x:v>Recorded use in a defined placement</x:v>
      </x:c>
      <x:c r="F5" s="62" t="str">
        <x:v>Log each channel/campaign use</x:v>
      </x:c>
      <x:c r="G5" s="62" t="str">
        <x:v>Do not count intended use</x:v>
      </x:c>
    </x:row>
    <x:row r="6" ht="42" customHeight="1">
      <x:c r="A6" t="str">
        <x:v>Review period end</x:v>
      </x:c>
      <x:c r="B6" s="7" t="n">
        <x:v>46112</x:v>
      </x:c>
      <x:c r="D6" s="62" t="str">
        <x:v>Supported campaign</x:v>
      </x:c>
      <x:c r="E6" s="62" t="str">
        <x:v>Campaign materially supported by the library</x:v>
      </x:c>
      <x:c r="F6" s="62" t="str">
        <x:v>Define threshold before review</x:v>
      </x:c>
      <x:c r="G6" s="62" t="str">
        <x:v>Avoid inflating the count</x:v>
      </x:c>
    </x:row>
    <x:row r="7" ht="42" customHeight="1">
      <x:c r="A7" t="str">
        <x:v>Production cost (€)</x:v>
      </x:c>
      <x:c r="B7" s="8" t="n">
        <x:v>12000</x:v>
      </x:c>
      <x:c r="D7" s="62" t="str">
        <x:v>Operational saving</x:v>
      </x:c>
      <x:c r="E7" s="62" t="str">
        <x:v>Documented avoided cost or time saving</x:v>
      </x:c>
      <x:c r="F7" s="62" t="str">
        <x:v>Use invoices or approved labor rate</x:v>
      </x:c>
      <x:c r="G7" s="62" t="str">
        <x:v>Do not count hypothetical savings</x:v>
      </x:c>
    </x:row>
    <x:row r="8" ht="42" customHeight="1">
      <x:c r="A8" t="str">
        <x:v>Applicable licensing cost (€)</x:v>
      </x:c>
      <x:c r="B8" s="8" t="n">
        <x:v>0</x:v>
      </x:c>
      <x:c r="D8" s="62" t="str">
        <x:v>Commercial return</x:v>
      </x:c>
      <x:c r="E8" s="62" t="str">
        <x:v>Gross profit reasonably attributable to deployed assets</x:v>
      </x:c>
      <x:c r="F8" s="62" t="str">
        <x:v>Use agreed attribution model</x:v>
      </x:c>
      <x:c r="G8" s="62" t="str">
        <x:v>Report ranges if attribution is weak</x:v>
      </x:c>
    </x:row>
    <x:row r="9" ht="42" customHeight="1">
      <x:c r="A9" t="str">
        <x:v>Internal implementation cost (€)</x:v>
      </x:c>
      <x:c r="B9" s="8" t="n">
        <x:v>1500</x:v>
      </x:c>
      <x:c r="D9" s="62" t="str">
        <x:v>Useful lifespan</x:v>
      </x:c>
      <x:c r="E9" s="62" t="str">
        <x:v>Days between first and last recorded deployment</x:v>
      </x:c>
      <x:c r="F9" s="62" t="str">
        <x:v>Review rights and product validity</x:v>
      </x:c>
      <x:c r="G9" s="62" t="str">
        <x:v>Longer is not always better</x:v>
      </x:c>
    </x:row>
    <x:row r="10">
      <x:c r="A10" t="str">
        <x:v>Attributable gross profit (€)</x:v>
      </x:c>
      <x:c r="B10" s="8" t="n">
        <x:v>0</x:v>
      </x:c>
    </x:row>
    <x:row r="11">
      <x:c r="A11" t="str">
        <x:v>Documented operational savings (€)</x:v>
      </x:c>
      <x:c r="B11" s="8" t="n">
        <x:v>0</x:v>
      </x:c>
    </x:row>
  </x:sheetData>
  <x:mergeCells>
    <x:mergeCell ref="A1:F1"/>
  </x:mergeCells>
  <x:pageMargins left="0.7" right="0.7" top="0.75" bottom="0.75" header="0.3" footer="0.3"/>
</x:worksheet>
</file>